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9\Release Tables\"/>
    </mc:Choice>
  </mc:AlternateContent>
  <bookViews>
    <workbookView xWindow="-113" yWindow="-113" windowWidth="19418" windowHeight="11618"/>
  </bookViews>
  <sheets>
    <sheet name="Current" sheetId="3" r:id="rId1"/>
    <sheet name="Constant" sheetId="4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8" i="4" l="1"/>
  <c r="F299" i="4"/>
  <c r="C298" i="4"/>
  <c r="C299" i="4"/>
  <c r="D299" i="4" s="1"/>
  <c r="F265" i="4"/>
  <c r="F266" i="4"/>
  <c r="G266" i="4" s="1"/>
  <c r="C265" i="4"/>
  <c r="E265" i="4" s="1"/>
  <c r="C266" i="4"/>
  <c r="D266" i="4" s="1"/>
  <c r="F232" i="4"/>
  <c r="G232" i="4" s="1"/>
  <c r="F233" i="4"/>
  <c r="G233" i="4" s="1"/>
  <c r="C232" i="4"/>
  <c r="E232" i="4" s="1"/>
  <c r="C233" i="4"/>
  <c r="D233" i="4" s="1"/>
  <c r="F198" i="4"/>
  <c r="G198" i="4" s="1"/>
  <c r="F199" i="4"/>
  <c r="H199" i="4" s="1"/>
  <c r="C198" i="4"/>
  <c r="C199" i="4"/>
  <c r="D199" i="4" s="1"/>
  <c r="F164" i="4"/>
  <c r="F165" i="4"/>
  <c r="H165" i="4" s="1"/>
  <c r="C164" i="4"/>
  <c r="C165" i="4"/>
  <c r="D165" i="4" s="1"/>
  <c r="F131" i="4"/>
  <c r="F132" i="4"/>
  <c r="H132" i="4" s="1"/>
  <c r="C131" i="4"/>
  <c r="C132" i="4"/>
  <c r="D132" i="4" s="1"/>
  <c r="F97" i="4"/>
  <c r="G97" i="4" s="1"/>
  <c r="F98" i="4"/>
  <c r="G98" i="4" s="1"/>
  <c r="C97" i="4"/>
  <c r="E97" i="4" s="1"/>
  <c r="C98" i="4"/>
  <c r="E98" i="4" s="1"/>
  <c r="C63" i="4"/>
  <c r="D63" i="4" s="1"/>
  <c r="C64" i="4"/>
  <c r="D64" i="4" s="1"/>
  <c r="C30" i="4"/>
  <c r="E30" i="4" s="1"/>
  <c r="C31" i="4"/>
  <c r="D31" i="4" s="1"/>
  <c r="F295" i="3"/>
  <c r="F296" i="3"/>
  <c r="G296" i="3" s="1"/>
  <c r="C295" i="3"/>
  <c r="D295" i="3" s="1"/>
  <c r="C296" i="3"/>
  <c r="E296" i="3" s="1"/>
  <c r="F262" i="3"/>
  <c r="F263" i="3"/>
  <c r="H263" i="3" s="1"/>
  <c r="C262" i="3"/>
  <c r="D262" i="3" s="1"/>
  <c r="C263" i="3"/>
  <c r="D263" i="3" s="1"/>
  <c r="F229" i="3"/>
  <c r="F230" i="3"/>
  <c r="G230" i="3" s="1"/>
  <c r="C229" i="3"/>
  <c r="C230" i="3"/>
  <c r="E230" i="3" s="1"/>
  <c r="F196" i="3"/>
  <c r="F197" i="3"/>
  <c r="G197" i="3" s="1"/>
  <c r="C196" i="3"/>
  <c r="E196" i="3" s="1"/>
  <c r="C197" i="3"/>
  <c r="D197" i="3" s="1"/>
  <c r="F163" i="3"/>
  <c r="F164" i="3"/>
  <c r="G164" i="3" s="1"/>
  <c r="C163" i="3"/>
  <c r="C164" i="3"/>
  <c r="E164" i="3" s="1"/>
  <c r="F130" i="3"/>
  <c r="F131" i="3"/>
  <c r="G131" i="3" s="1"/>
  <c r="C130" i="3"/>
  <c r="E130" i="3" s="1"/>
  <c r="C131" i="3"/>
  <c r="D131" i="3" s="1"/>
  <c r="F97" i="3"/>
  <c r="H97" i="3" s="1"/>
  <c r="F98" i="3"/>
  <c r="G98" i="3" s="1"/>
  <c r="C97" i="3"/>
  <c r="D97" i="3" s="1"/>
  <c r="C98" i="3"/>
  <c r="D98" i="3" s="1"/>
  <c r="C64" i="3"/>
  <c r="E64" i="3" s="1"/>
  <c r="C65" i="3"/>
  <c r="C30" i="3"/>
  <c r="C31" i="3"/>
  <c r="E31" i="3" s="1"/>
  <c r="G299" i="4"/>
  <c r="H299" i="4"/>
  <c r="G297" i="4"/>
  <c r="D264" i="4"/>
  <c r="H231" i="4"/>
  <c r="E231" i="4"/>
  <c r="H197" i="4"/>
  <c r="E197" i="4"/>
  <c r="G163" i="4"/>
  <c r="D130" i="4"/>
  <c r="E29" i="4"/>
  <c r="E261" i="3"/>
  <c r="G228" i="3"/>
  <c r="E228" i="3"/>
  <c r="D229" i="3"/>
  <c r="D195" i="3"/>
  <c r="G195" i="3"/>
  <c r="D129" i="3"/>
  <c r="H96" i="3"/>
  <c r="E63" i="3"/>
  <c r="E29" i="3"/>
  <c r="G263" i="4"/>
  <c r="D263" i="4"/>
  <c r="D95" i="4"/>
  <c r="E61" i="4"/>
  <c r="E28" i="4"/>
  <c r="D294" i="3"/>
  <c r="H227" i="3"/>
  <c r="D227" i="3"/>
  <c r="D194" i="3"/>
  <c r="D162" i="3"/>
  <c r="H95" i="3"/>
  <c r="D95" i="3"/>
  <c r="E62" i="3"/>
  <c r="D28" i="3"/>
  <c r="E61" i="3"/>
  <c r="D26" i="3"/>
  <c r="E27" i="3"/>
  <c r="G290" i="3"/>
  <c r="G292" i="3"/>
  <c r="E290" i="3"/>
  <c r="G260" i="3"/>
  <c r="D260" i="3"/>
  <c r="H227" i="4"/>
  <c r="G194" i="4"/>
  <c r="E193" i="4"/>
  <c r="H162" i="4"/>
  <c r="D162" i="4"/>
  <c r="H161" i="3"/>
  <c r="D160" i="3"/>
  <c r="H126" i="4"/>
  <c r="G127" i="4"/>
  <c r="G128" i="4"/>
  <c r="G126" i="3"/>
  <c r="G127" i="3"/>
  <c r="E125" i="3"/>
  <c r="E126" i="3"/>
  <c r="G94" i="4"/>
  <c r="D93" i="3"/>
  <c r="E261" i="4"/>
  <c r="D59" i="4"/>
  <c r="E60" i="3"/>
  <c r="E260" i="4"/>
  <c r="H296" i="3" l="1"/>
  <c r="H164" i="3"/>
  <c r="E266" i="4"/>
  <c r="G132" i="4"/>
  <c r="E299" i="4"/>
  <c r="G263" i="3"/>
  <c r="E165" i="4"/>
  <c r="D296" i="3"/>
  <c r="D65" i="3"/>
  <c r="H266" i="4"/>
  <c r="H131" i="3"/>
  <c r="E132" i="4"/>
  <c r="D64" i="3"/>
  <c r="E65" i="3"/>
  <c r="D230" i="3"/>
  <c r="G199" i="4"/>
  <c r="E31" i="4"/>
  <c r="E199" i="4"/>
  <c r="E263" i="3"/>
  <c r="H197" i="3"/>
  <c r="H98" i="3"/>
  <c r="E64" i="4"/>
  <c r="H233" i="4"/>
  <c r="H98" i="4"/>
  <c r="E197" i="3"/>
  <c r="D164" i="3"/>
  <c r="E131" i="3"/>
  <c r="E233" i="4"/>
  <c r="G165" i="4"/>
  <c r="D98" i="4"/>
  <c r="H230" i="3"/>
  <c r="E98" i="3"/>
  <c r="D31" i="3"/>
  <c r="G131" i="4"/>
  <c r="D164" i="4"/>
  <c r="D298" i="4"/>
  <c r="G298" i="4"/>
  <c r="D131" i="4"/>
  <c r="G265" i="4"/>
  <c r="G164" i="4"/>
  <c r="D198" i="4"/>
  <c r="D163" i="3"/>
  <c r="G295" i="3"/>
  <c r="G130" i="3"/>
  <c r="G97" i="3"/>
  <c r="G262" i="3"/>
  <c r="D30" i="3"/>
  <c r="E163" i="3"/>
  <c r="D232" i="4"/>
  <c r="D196" i="3"/>
  <c r="G196" i="3"/>
  <c r="H131" i="4"/>
  <c r="D265" i="4"/>
  <c r="H265" i="4"/>
  <c r="G229" i="3"/>
  <c r="D97" i="4"/>
  <c r="E97" i="3"/>
  <c r="E295" i="3"/>
  <c r="E164" i="4"/>
  <c r="E30" i="3"/>
  <c r="E229" i="3"/>
  <c r="D30" i="4"/>
  <c r="E195" i="3"/>
  <c r="G163" i="3"/>
  <c r="H198" i="4"/>
  <c r="E298" i="4"/>
  <c r="E131" i="4"/>
  <c r="E198" i="4"/>
  <c r="D130" i="3"/>
  <c r="E262" i="3"/>
  <c r="H130" i="3"/>
  <c r="H196" i="3"/>
  <c r="H262" i="3"/>
  <c r="E63" i="4"/>
  <c r="H163" i="3"/>
  <c r="H229" i="3"/>
  <c r="H295" i="3"/>
  <c r="H97" i="4"/>
  <c r="H164" i="4"/>
  <c r="H232" i="4"/>
  <c r="H298" i="4"/>
  <c r="G129" i="3"/>
  <c r="G261" i="3"/>
  <c r="G162" i="3"/>
  <c r="G294" i="3"/>
  <c r="D96" i="4"/>
  <c r="G130" i="4"/>
  <c r="G264" i="4"/>
  <c r="D163" i="4"/>
  <c r="D297" i="4"/>
  <c r="H195" i="3"/>
  <c r="G96" i="4"/>
  <c r="H228" i="3"/>
  <c r="E130" i="4"/>
  <c r="D197" i="4"/>
  <c r="D96" i="3"/>
  <c r="D62" i="4"/>
  <c r="G197" i="4"/>
  <c r="E264" i="4"/>
  <c r="D63" i="3"/>
  <c r="D228" i="3"/>
  <c r="D261" i="3"/>
  <c r="H129" i="3"/>
  <c r="H261" i="3"/>
  <c r="H130" i="4"/>
  <c r="H264" i="4"/>
  <c r="E62" i="4"/>
  <c r="D231" i="4"/>
  <c r="E194" i="3"/>
  <c r="D62" i="3"/>
  <c r="D29" i="3"/>
  <c r="D29" i="4"/>
  <c r="H96" i="4"/>
  <c r="E129" i="3"/>
  <c r="E95" i="4"/>
  <c r="D196" i="4"/>
  <c r="E162" i="3"/>
  <c r="E294" i="3"/>
  <c r="E163" i="4"/>
  <c r="E297" i="4"/>
  <c r="E96" i="3"/>
  <c r="G96" i="3"/>
  <c r="G231" i="4"/>
  <c r="D61" i="4"/>
  <c r="H162" i="3"/>
  <c r="H294" i="3"/>
  <c r="H163" i="4"/>
  <c r="H297" i="4"/>
  <c r="E96" i="4"/>
  <c r="D129" i="4"/>
  <c r="H230" i="4"/>
  <c r="G229" i="4"/>
  <c r="H263" i="4"/>
  <c r="E293" i="4"/>
  <c r="H160" i="3"/>
  <c r="E126" i="4"/>
  <c r="D262" i="4"/>
  <c r="H293" i="3"/>
  <c r="G128" i="3"/>
  <c r="D230" i="4"/>
  <c r="H291" i="3"/>
  <c r="D28" i="4"/>
  <c r="G259" i="3"/>
  <c r="D293" i="3"/>
  <c r="D128" i="3"/>
  <c r="E161" i="3"/>
  <c r="E27" i="4"/>
  <c r="E127" i="3"/>
  <c r="G129" i="4"/>
  <c r="D194" i="4"/>
  <c r="G226" i="3"/>
  <c r="G230" i="4"/>
  <c r="H296" i="4"/>
  <c r="G95" i="4"/>
  <c r="G262" i="4"/>
  <c r="H159" i="3"/>
  <c r="E226" i="3"/>
  <c r="E25" i="4"/>
  <c r="G95" i="3"/>
  <c r="H95" i="4"/>
  <c r="D161" i="3"/>
  <c r="E193" i="3"/>
  <c r="H93" i="3"/>
  <c r="H260" i="4"/>
  <c r="D229" i="4"/>
  <c r="E92" i="3"/>
  <c r="E230" i="4"/>
  <c r="D128" i="4"/>
  <c r="H194" i="3"/>
  <c r="G258" i="3"/>
  <c r="E227" i="3"/>
  <c r="G192" i="3"/>
  <c r="E296" i="4"/>
  <c r="G293" i="3"/>
  <c r="H196" i="4"/>
  <c r="H228" i="4"/>
  <c r="H260" i="3"/>
  <c r="E95" i="3"/>
  <c r="H160" i="4"/>
  <c r="E292" i="3"/>
  <c r="H92" i="4"/>
  <c r="E129" i="4"/>
  <c r="E162" i="4"/>
  <c r="E291" i="3"/>
  <c r="G296" i="4"/>
  <c r="G194" i="3"/>
  <c r="D94" i="4"/>
  <c r="E196" i="4"/>
  <c r="H193" i="4"/>
  <c r="H294" i="4"/>
  <c r="G94" i="3"/>
  <c r="G261" i="4"/>
  <c r="E28" i="3"/>
  <c r="G295" i="4"/>
  <c r="D296" i="4"/>
  <c r="E293" i="3"/>
  <c r="E263" i="4"/>
  <c r="E260" i="3"/>
  <c r="G227" i="3"/>
  <c r="G196" i="4"/>
  <c r="G161" i="4"/>
  <c r="G162" i="4"/>
  <c r="G161" i="3"/>
  <c r="H129" i="4"/>
  <c r="H128" i="3"/>
  <c r="E128" i="3"/>
  <c r="E160" i="3"/>
  <c r="G193" i="3"/>
  <c r="D195" i="4"/>
  <c r="H127" i="3"/>
  <c r="D94" i="3"/>
  <c r="D60" i="4"/>
  <c r="G195" i="4"/>
  <c r="H292" i="3"/>
  <c r="H94" i="4"/>
  <c r="G160" i="3"/>
  <c r="H128" i="4"/>
  <c r="D292" i="3"/>
  <c r="H161" i="4"/>
  <c r="D27" i="4"/>
  <c r="E94" i="4"/>
  <c r="D193" i="3"/>
  <c r="D161" i="4"/>
  <c r="D295" i="4"/>
  <c r="E195" i="4"/>
  <c r="E229" i="4"/>
  <c r="H229" i="4"/>
  <c r="H262" i="4"/>
  <c r="H295" i="4"/>
  <c r="H94" i="3"/>
  <c r="E60" i="4"/>
  <c r="H195" i="4"/>
  <c r="D259" i="3"/>
  <c r="H193" i="3"/>
  <c r="E128" i="4"/>
  <c r="E262" i="4"/>
  <c r="D226" i="3"/>
  <c r="H259" i="3"/>
  <c r="E161" i="4"/>
  <c r="E295" i="4"/>
  <c r="H226" i="3"/>
  <c r="D61" i="3"/>
  <c r="D27" i="3"/>
  <c r="E259" i="3"/>
  <c r="D127" i="3"/>
  <c r="E94" i="3"/>
  <c r="D192" i="3"/>
  <c r="D225" i="3"/>
  <c r="D93" i="4"/>
  <c r="D228" i="4"/>
  <c r="D159" i="3"/>
  <c r="D160" i="4"/>
  <c r="D294" i="4"/>
  <c r="G294" i="4"/>
  <c r="D258" i="3"/>
  <c r="D127" i="4"/>
  <c r="E160" i="4"/>
  <c r="G160" i="4"/>
  <c r="D261" i="4"/>
  <c r="G291" i="3"/>
  <c r="D126" i="3"/>
  <c r="D26" i="4"/>
  <c r="E127" i="4"/>
  <c r="E294" i="4"/>
  <c r="G93" i="3"/>
  <c r="G225" i="3"/>
  <c r="G93" i="4"/>
  <c r="G228" i="4"/>
  <c r="E159" i="3"/>
  <c r="E258" i="3"/>
  <c r="H127" i="4"/>
  <c r="H93" i="4"/>
  <c r="E192" i="3"/>
  <c r="E26" i="3"/>
  <c r="E225" i="3"/>
  <c r="H192" i="3"/>
  <c r="D60" i="3"/>
  <c r="E93" i="3"/>
  <c r="H225" i="3"/>
  <c r="E228" i="4"/>
  <c r="E93" i="4"/>
  <c r="H261" i="4"/>
  <c r="H258" i="3"/>
  <c r="E194" i="4"/>
  <c r="E59" i="4"/>
  <c r="D291" i="3"/>
  <c r="H126" i="3"/>
  <c r="H194" i="4"/>
  <c r="E26" i="4"/>
  <c r="G159" i="3"/>
  <c r="G293" i="4"/>
  <c r="H293" i="4"/>
  <c r="G92" i="3"/>
  <c r="G158" i="3"/>
  <c r="G224" i="3"/>
  <c r="G92" i="4"/>
  <c r="G159" i="4"/>
  <c r="G227" i="4"/>
  <c r="D58" i="4"/>
  <c r="D158" i="3"/>
  <c r="D224" i="3"/>
  <c r="D92" i="4"/>
  <c r="D159" i="4"/>
  <c r="D227" i="4"/>
  <c r="D293" i="4"/>
  <c r="G260" i="4"/>
  <c r="G193" i="4"/>
  <c r="H159" i="4"/>
  <c r="D25" i="3"/>
  <c r="D191" i="3"/>
  <c r="D257" i="3"/>
  <c r="G126" i="4"/>
  <c r="E58" i="4"/>
  <c r="D125" i="3"/>
  <c r="E227" i="4"/>
  <c r="E159" i="4"/>
  <c r="E92" i="4"/>
  <c r="D59" i="3"/>
  <c r="G125" i="3"/>
  <c r="G191" i="3"/>
  <c r="G257" i="3"/>
  <c r="E158" i="3"/>
  <c r="D25" i="4"/>
  <c r="E191" i="3"/>
  <c r="D290" i="3"/>
  <c r="E257" i="3"/>
  <c r="D260" i="4"/>
  <c r="D193" i="4"/>
  <c r="D126" i="4"/>
  <c r="D92" i="3"/>
  <c r="E224" i="3"/>
  <c r="E59" i="3"/>
  <c r="H125" i="3"/>
  <c r="H191" i="3"/>
  <c r="H257" i="3"/>
  <c r="D91" i="3"/>
  <c r="E91" i="3"/>
  <c r="E25" i="3"/>
  <c r="H92" i="3"/>
  <c r="H158" i="3"/>
  <c r="H224" i="3"/>
  <c r="H290" i="3"/>
  <c r="G292" i="4"/>
  <c r="E292" i="4"/>
  <c r="H259" i="4"/>
  <c r="E259" i="4"/>
  <c r="H226" i="4"/>
  <c r="E226" i="4"/>
  <c r="H192" i="4"/>
  <c r="E192" i="4"/>
  <c r="H158" i="4"/>
  <c r="E158" i="4"/>
  <c r="H125" i="4"/>
  <c r="E125" i="4"/>
  <c r="H91" i="4"/>
  <c r="E91" i="4"/>
  <c r="E57" i="4"/>
  <c r="G289" i="3"/>
  <c r="D289" i="3"/>
  <c r="E256" i="3"/>
  <c r="H223" i="3"/>
  <c r="D223" i="3"/>
  <c r="G157" i="3"/>
  <c r="E157" i="3"/>
  <c r="H124" i="3"/>
  <c r="G91" i="3"/>
  <c r="D58" i="3"/>
  <c r="E24" i="3"/>
  <c r="E24" i="4"/>
  <c r="G190" i="3" l="1"/>
  <c r="G256" i="3"/>
  <c r="E223" i="3"/>
  <c r="D292" i="4"/>
  <c r="E289" i="3"/>
  <c r="E58" i="3"/>
  <c r="H289" i="3"/>
  <c r="H190" i="3"/>
  <c r="D157" i="3"/>
  <c r="D124" i="3"/>
  <c r="D190" i="3"/>
  <c r="D256" i="3"/>
  <c r="H292" i="4"/>
  <c r="G124" i="3"/>
  <c r="H256" i="3"/>
  <c r="E190" i="3"/>
  <c r="G223" i="3"/>
  <c r="H157" i="3"/>
  <c r="D24" i="3"/>
  <c r="H91" i="3"/>
  <c r="E124" i="3"/>
  <c r="H291" i="4"/>
  <c r="E291" i="4"/>
  <c r="G226" i="4"/>
  <c r="G91" i="4"/>
  <c r="D24" i="4"/>
  <c r="H288" i="3"/>
  <c r="H222" i="3"/>
  <c r="E222" i="3"/>
  <c r="G189" i="3"/>
  <c r="E156" i="3"/>
  <c r="H123" i="3"/>
  <c r="E123" i="3"/>
  <c r="E90" i="3"/>
  <c r="E57" i="3"/>
  <c r="E255" i="3"/>
  <c r="E258" i="4" l="1"/>
  <c r="D259" i="4"/>
  <c r="H258" i="4"/>
  <c r="G259" i="4"/>
  <c r="E225" i="4"/>
  <c r="D226" i="4"/>
  <c r="H191" i="4"/>
  <c r="G192" i="4"/>
  <c r="E191" i="4"/>
  <c r="D192" i="4"/>
  <c r="H124" i="4"/>
  <c r="G125" i="4"/>
  <c r="D56" i="4"/>
  <c r="D57" i="4"/>
  <c r="E90" i="4"/>
  <c r="D91" i="4"/>
  <c r="D157" i="4"/>
  <c r="D225" i="4"/>
  <c r="E124" i="4"/>
  <c r="D125" i="4"/>
  <c r="H157" i="4"/>
  <c r="G158" i="4"/>
  <c r="E157" i="4"/>
  <c r="D158" i="4"/>
  <c r="G124" i="4"/>
  <c r="G191" i="4"/>
  <c r="E56" i="4"/>
  <c r="D90" i="3"/>
  <c r="G291" i="4"/>
  <c r="G123" i="3"/>
  <c r="G288" i="3"/>
  <c r="G90" i="3"/>
  <c r="G156" i="3"/>
  <c r="D288" i="3"/>
  <c r="G90" i="4"/>
  <c r="G225" i="4"/>
  <c r="D57" i="3"/>
  <c r="D255" i="3"/>
  <c r="G258" i="4"/>
  <c r="H189" i="3"/>
  <c r="D156" i="3"/>
  <c r="D222" i="3"/>
  <c r="D90" i="4"/>
  <c r="D291" i="4"/>
  <c r="H225" i="4"/>
  <c r="H90" i="3"/>
  <c r="E288" i="3"/>
  <c r="D189" i="3"/>
  <c r="G255" i="3"/>
  <c r="D23" i="4"/>
  <c r="G222" i="3"/>
  <c r="G157" i="4"/>
  <c r="H156" i="3"/>
  <c r="H90" i="4"/>
  <c r="D191" i="4"/>
  <c r="D124" i="4"/>
  <c r="E189" i="3"/>
  <c r="H255" i="3"/>
  <c r="E23" i="4"/>
  <c r="D123" i="3"/>
  <c r="D258" i="4"/>
  <c r="D23" i="3"/>
  <c r="E23" i="3"/>
  <c r="E224" i="4"/>
  <c r="H190" i="4"/>
  <c r="D156" i="4"/>
  <c r="E123" i="4"/>
  <c r="E89" i="4"/>
  <c r="E22" i="4"/>
  <c r="D287" i="3"/>
  <c r="E254" i="3"/>
  <c r="D221" i="3"/>
  <c r="E188" i="3"/>
  <c r="E122" i="3"/>
  <c r="E89" i="3"/>
  <c r="E56" i="3"/>
  <c r="D290" i="4"/>
  <c r="E290" i="4"/>
  <c r="G290" i="4"/>
  <c r="H290" i="4"/>
  <c r="G224" i="4"/>
  <c r="H224" i="4"/>
  <c r="E156" i="4"/>
  <c r="G156" i="4"/>
  <c r="H156" i="4"/>
  <c r="G89" i="4"/>
  <c r="H89" i="4"/>
  <c r="G89" i="3"/>
  <c r="H89" i="3"/>
  <c r="G155" i="3"/>
  <c r="H155" i="3"/>
  <c r="G221" i="3"/>
  <c r="H221" i="3"/>
  <c r="H287" i="3"/>
  <c r="D22" i="3"/>
  <c r="E22" i="3"/>
  <c r="G122" i="3" l="1"/>
  <c r="G188" i="3"/>
  <c r="G254" i="3"/>
  <c r="D55" i="4"/>
  <c r="G123" i="4"/>
  <c r="D89" i="3"/>
  <c r="E287" i="3"/>
  <c r="G190" i="4"/>
  <c r="E221" i="3"/>
  <c r="D155" i="3"/>
  <c r="D89" i="4"/>
  <c r="D224" i="4"/>
  <c r="E155" i="3"/>
  <c r="H254" i="3"/>
  <c r="G257" i="4"/>
  <c r="H123" i="4"/>
  <c r="D122" i="3"/>
  <c r="D188" i="3"/>
  <c r="D254" i="3"/>
  <c r="D22" i="4"/>
  <c r="H122" i="3"/>
  <c r="E55" i="4"/>
  <c r="H188" i="3"/>
  <c r="H257" i="4"/>
  <c r="D190" i="4"/>
  <c r="D257" i="4"/>
  <c r="D123" i="4"/>
  <c r="E257" i="4"/>
  <c r="D56" i="3"/>
  <c r="E190" i="4"/>
  <c r="G287" i="3"/>
  <c r="H289" i="4"/>
  <c r="E289" i="4"/>
  <c r="H223" i="4"/>
  <c r="E223" i="4"/>
  <c r="D189" i="4"/>
  <c r="G155" i="4"/>
  <c r="E155" i="4"/>
  <c r="D122" i="4"/>
  <c r="G88" i="4"/>
  <c r="E88" i="4"/>
  <c r="E54" i="4"/>
  <c r="D21" i="4"/>
  <c r="D21" i="3"/>
  <c r="H286" i="3"/>
  <c r="E253" i="3"/>
  <c r="E220" i="3"/>
  <c r="G187" i="3"/>
  <c r="E187" i="3"/>
  <c r="G121" i="3"/>
  <c r="D121" i="3"/>
  <c r="E55" i="3"/>
  <c r="H122" i="4"/>
  <c r="G253" i="3" l="1"/>
  <c r="D88" i="4"/>
  <c r="D187" i="3"/>
  <c r="D256" i="4"/>
  <c r="H253" i="3"/>
  <c r="D223" i="4"/>
  <c r="D155" i="4"/>
  <c r="D289" i="4"/>
  <c r="D88" i="3"/>
  <c r="D154" i="3"/>
  <c r="D286" i="3"/>
  <c r="D54" i="4"/>
  <c r="G122" i="4"/>
  <c r="G189" i="4"/>
  <c r="G256" i="4"/>
  <c r="D253" i="3"/>
  <c r="E121" i="3"/>
  <c r="H189" i="4"/>
  <c r="G289" i="4"/>
  <c r="H187" i="3"/>
  <c r="G88" i="3"/>
  <c r="G154" i="3"/>
  <c r="G220" i="3"/>
  <c r="G286" i="3"/>
  <c r="E256" i="4"/>
  <c r="H121" i="3"/>
  <c r="E122" i="4"/>
  <c r="H154" i="3"/>
  <c r="E21" i="3"/>
  <c r="E189" i="4"/>
  <c r="D220" i="3"/>
  <c r="G223" i="4"/>
  <c r="H88" i="3"/>
  <c r="E154" i="3"/>
  <c r="H220" i="3"/>
  <c r="E286" i="3"/>
  <c r="H88" i="4"/>
  <c r="H155" i="4"/>
  <c r="E88" i="3"/>
  <c r="E21" i="4"/>
  <c r="H256" i="4"/>
  <c r="D55" i="3"/>
  <c r="H288" i="4"/>
  <c r="E288" i="4"/>
  <c r="H255" i="4"/>
  <c r="E255" i="4"/>
  <c r="H222" i="4"/>
  <c r="E222" i="4"/>
  <c r="H188" i="4"/>
  <c r="E188" i="4"/>
  <c r="H154" i="4"/>
  <c r="E154" i="4"/>
  <c r="H121" i="4"/>
  <c r="E121" i="4"/>
  <c r="H87" i="4"/>
  <c r="E87" i="4"/>
  <c r="E53" i="4"/>
  <c r="E20" i="4"/>
  <c r="E20" i="3"/>
  <c r="E54" i="3"/>
  <c r="H87" i="3"/>
  <c r="E87" i="3"/>
  <c r="H120" i="3"/>
  <c r="E120" i="3"/>
  <c r="E153" i="3"/>
  <c r="H153" i="3"/>
  <c r="H186" i="3"/>
  <c r="E186" i="3"/>
  <c r="H219" i="3"/>
  <c r="E219" i="3"/>
  <c r="H252" i="3"/>
  <c r="E252" i="3"/>
  <c r="H285" i="3"/>
  <c r="E285" i="3"/>
  <c r="H143" i="3"/>
  <c r="G288" i="4" l="1"/>
  <c r="D286" i="4"/>
  <c r="D288" i="4"/>
  <c r="G255" i="4"/>
  <c r="D255" i="4"/>
  <c r="D222" i="4"/>
  <c r="G188" i="4"/>
  <c r="D188" i="4"/>
  <c r="D154" i="4"/>
  <c r="G121" i="4"/>
  <c r="D121" i="4"/>
  <c r="D87" i="4"/>
  <c r="D53" i="4"/>
  <c r="D20" i="4"/>
  <c r="G285" i="3"/>
  <c r="D285" i="3"/>
  <c r="G252" i="3"/>
  <c r="D252" i="3"/>
  <c r="G219" i="3"/>
  <c r="D219" i="3"/>
  <c r="G186" i="3"/>
  <c r="D186" i="3"/>
  <c r="G153" i="3"/>
  <c r="G120" i="3"/>
  <c r="D120" i="3"/>
  <c r="D54" i="3"/>
  <c r="D20" i="3"/>
  <c r="E152" i="3" l="1"/>
  <c r="D153" i="3"/>
  <c r="E86" i="3"/>
  <c r="D87" i="3"/>
  <c r="G86" i="3"/>
  <c r="G87" i="3"/>
  <c r="G86" i="4"/>
  <c r="G87" i="4"/>
  <c r="G153" i="4"/>
  <c r="G154" i="4"/>
  <c r="G221" i="4"/>
  <c r="G222" i="4"/>
  <c r="G152" i="3"/>
  <c r="D52" i="4"/>
  <c r="G120" i="4"/>
  <c r="G187" i="4"/>
  <c r="G218" i="3"/>
  <c r="G284" i="3"/>
  <c r="D53" i="3"/>
  <c r="G119" i="3"/>
  <c r="G185" i="3"/>
  <c r="G251" i="3"/>
  <c r="D19" i="3"/>
  <c r="D119" i="3"/>
  <c r="D185" i="3"/>
  <c r="D251" i="3"/>
  <c r="G254" i="4"/>
  <c r="D19" i="4"/>
  <c r="D120" i="4"/>
  <c r="D187" i="4"/>
  <c r="D254" i="4"/>
  <c r="G287" i="4"/>
  <c r="D218" i="3"/>
  <c r="D86" i="4"/>
  <c r="D153" i="4"/>
  <c r="D221" i="4"/>
  <c r="D287" i="4"/>
  <c r="E287" i="4"/>
  <c r="E153" i="4"/>
  <c r="H284" i="3"/>
  <c r="H287" i="4"/>
  <c r="H153" i="4"/>
  <c r="H218" i="3"/>
  <c r="D284" i="3"/>
  <c r="E221" i="4"/>
  <c r="E86" i="4"/>
  <c r="H152" i="3"/>
  <c r="H221" i="4"/>
  <c r="H86" i="4"/>
  <c r="H86" i="3"/>
  <c r="E218" i="3"/>
  <c r="D86" i="3"/>
  <c r="H254" i="4"/>
  <c r="H187" i="4"/>
  <c r="H120" i="4"/>
  <c r="E52" i="4"/>
  <c r="E251" i="3"/>
  <c r="E185" i="3"/>
  <c r="E119" i="3"/>
  <c r="E53" i="3"/>
  <c r="E284" i="3"/>
  <c r="D152" i="3"/>
  <c r="E286" i="4"/>
  <c r="E254" i="4"/>
  <c r="E187" i="4"/>
  <c r="E120" i="4"/>
  <c r="E19" i="4"/>
  <c r="H251" i="3"/>
  <c r="H185" i="3"/>
  <c r="H119" i="3"/>
  <c r="E19" i="3"/>
  <c r="G151" i="4"/>
  <c r="E51" i="4"/>
  <c r="E18" i="4"/>
  <c r="H283" i="3"/>
  <c r="E283" i="3"/>
  <c r="H250" i="3"/>
  <c r="E250" i="3"/>
  <c r="H217" i="3"/>
  <c r="E217" i="3"/>
  <c r="H184" i="3"/>
  <c r="G150" i="3"/>
  <c r="H151" i="3"/>
  <c r="E151" i="3"/>
  <c r="H118" i="3"/>
  <c r="E85" i="3"/>
  <c r="D119" i="4" l="1"/>
  <c r="D186" i="4"/>
  <c r="D253" i="4"/>
  <c r="G118" i="3"/>
  <c r="D85" i="3"/>
  <c r="D118" i="3"/>
  <c r="D18" i="3"/>
  <c r="G85" i="4"/>
  <c r="G152" i="4"/>
  <c r="G220" i="4"/>
  <c r="G286" i="4"/>
  <c r="G85" i="3"/>
  <c r="D52" i="3"/>
  <c r="H85" i="3"/>
  <c r="D283" i="3"/>
  <c r="G119" i="4"/>
  <c r="G186" i="4"/>
  <c r="G253" i="4"/>
  <c r="D184" i="3"/>
  <c r="D250" i="3"/>
  <c r="D151" i="3"/>
  <c r="G250" i="3"/>
  <c r="E253" i="4"/>
  <c r="E52" i="3"/>
  <c r="G217" i="3"/>
  <c r="E18" i="3"/>
  <c r="D51" i="4"/>
  <c r="D85" i="4"/>
  <c r="D152" i="4"/>
  <c r="D220" i="4"/>
  <c r="E184" i="3"/>
  <c r="D18" i="4"/>
  <c r="E186" i="4"/>
  <c r="E119" i="4"/>
  <c r="G184" i="3"/>
  <c r="G151" i="3"/>
  <c r="D217" i="3"/>
  <c r="G283" i="3"/>
  <c r="H253" i="4"/>
  <c r="H186" i="4"/>
  <c r="H119" i="4"/>
  <c r="H286" i="4"/>
  <c r="E220" i="4"/>
  <c r="E152" i="4"/>
  <c r="E85" i="4"/>
  <c r="E118" i="3"/>
  <c r="H220" i="4"/>
  <c r="H152" i="4"/>
  <c r="H85" i="4"/>
  <c r="D219" i="4"/>
  <c r="D151" i="4"/>
  <c r="E17" i="4"/>
  <c r="D282" i="3"/>
  <c r="D216" i="3"/>
  <c r="D150" i="3"/>
  <c r="D84" i="3"/>
  <c r="E17" i="3"/>
  <c r="D285" i="4" l="1"/>
  <c r="G84" i="3"/>
  <c r="G216" i="3"/>
  <c r="G282" i="3"/>
  <c r="G84" i="4"/>
  <c r="G219" i="4"/>
  <c r="D117" i="3"/>
  <c r="D183" i="3"/>
  <c r="D249" i="3"/>
  <c r="D118" i="4"/>
  <c r="D185" i="4"/>
  <c r="D252" i="4"/>
  <c r="D51" i="3"/>
  <c r="G117" i="3"/>
  <c r="G183" i="3"/>
  <c r="G249" i="3"/>
  <c r="D50" i="4"/>
  <c r="G118" i="4"/>
  <c r="G185" i="4"/>
  <c r="G252" i="4"/>
  <c r="D84" i="4"/>
  <c r="G285" i="4"/>
  <c r="E282" i="3"/>
  <c r="D17" i="4"/>
  <c r="D17" i="3"/>
  <c r="H84" i="3"/>
  <c r="H117" i="3"/>
  <c r="H150" i="3"/>
  <c r="H183" i="3"/>
  <c r="H216" i="3"/>
  <c r="H249" i="3"/>
  <c r="E84" i="4"/>
  <c r="E118" i="4"/>
  <c r="H151" i="4"/>
  <c r="H185" i="4"/>
  <c r="H219" i="4"/>
  <c r="H252" i="4"/>
  <c r="H285" i="4"/>
  <c r="E51" i="3"/>
  <c r="E84" i="3"/>
  <c r="E117" i="3"/>
  <c r="E150" i="3"/>
  <c r="E183" i="3"/>
  <c r="E216" i="3"/>
  <c r="E249" i="3"/>
  <c r="H282" i="3"/>
  <c r="E50" i="4"/>
  <c r="H84" i="4"/>
  <c r="H118" i="4"/>
  <c r="E151" i="4"/>
  <c r="E185" i="4"/>
  <c r="E219" i="4"/>
  <c r="E252" i="4"/>
  <c r="E285" i="4"/>
  <c r="E284" i="4"/>
  <c r="G218" i="4"/>
  <c r="E218" i="4"/>
  <c r="G150" i="4"/>
  <c r="H150" i="4"/>
  <c r="E117" i="4"/>
  <c r="E83" i="4"/>
  <c r="E16" i="4"/>
  <c r="H248" i="3"/>
  <c r="E248" i="3"/>
  <c r="E215" i="3"/>
  <c r="H182" i="3"/>
  <c r="E182" i="3"/>
  <c r="E149" i="3"/>
  <c r="H83" i="3"/>
  <c r="H284" i="4"/>
  <c r="G251" i="4"/>
  <c r="H251" i="4"/>
  <c r="H218" i="4"/>
  <c r="H184" i="4"/>
  <c r="H117" i="4"/>
  <c r="E49" i="4"/>
  <c r="H215" i="3"/>
  <c r="H149" i="3"/>
  <c r="H116" i="3"/>
  <c r="D50" i="3" l="1"/>
  <c r="G116" i="3"/>
  <c r="G83" i="4"/>
  <c r="G117" i="4"/>
  <c r="G83" i="3"/>
  <c r="D215" i="3"/>
  <c r="H83" i="4"/>
  <c r="G184" i="4"/>
  <c r="G284" i="4"/>
  <c r="E50" i="3"/>
  <c r="D16" i="3"/>
  <c r="D83" i="3"/>
  <c r="D116" i="3"/>
  <c r="D281" i="3"/>
  <c r="D150" i="4"/>
  <c r="D184" i="4"/>
  <c r="D218" i="4"/>
  <c r="D251" i="4"/>
  <c r="E116" i="3"/>
  <c r="E184" i="4"/>
  <c r="E83" i="3"/>
  <c r="D248" i="3"/>
  <c r="E150" i="4"/>
  <c r="E16" i="3"/>
  <c r="E251" i="4"/>
  <c r="G149" i="3"/>
  <c r="G182" i="3"/>
  <c r="G215" i="3"/>
  <c r="D49" i="4"/>
  <c r="E281" i="3"/>
  <c r="D284" i="4"/>
  <c r="G281" i="3"/>
  <c r="D149" i="3"/>
  <c r="D182" i="3"/>
  <c r="D16" i="4"/>
  <c r="D83" i="4"/>
  <c r="D117" i="4"/>
  <c r="G248" i="3"/>
  <c r="H281" i="3"/>
  <c r="D283" i="4"/>
  <c r="D250" i="4"/>
  <c r="D217" i="4"/>
  <c r="D183" i="4"/>
  <c r="D149" i="4"/>
  <c r="D116" i="4"/>
  <c r="D82" i="4"/>
  <c r="D15" i="3" l="1"/>
  <c r="D82" i="3"/>
  <c r="D115" i="3"/>
  <c r="D148" i="3"/>
  <c r="D181" i="3"/>
  <c r="D214" i="3"/>
  <c r="D247" i="3"/>
  <c r="D280" i="3"/>
  <c r="D15" i="4"/>
  <c r="E15" i="4"/>
  <c r="D49" i="3"/>
  <c r="G82" i="3"/>
  <c r="G115" i="3"/>
  <c r="G148" i="3"/>
  <c r="G181" i="3"/>
  <c r="G214" i="3"/>
  <c r="G247" i="3"/>
  <c r="G280" i="3"/>
  <c r="D48" i="4"/>
  <c r="G82" i="4"/>
  <c r="G116" i="4"/>
  <c r="G149" i="4"/>
  <c r="G183" i="4"/>
  <c r="G217" i="4"/>
  <c r="G250" i="4"/>
  <c r="G283" i="4"/>
  <c r="H283" i="4"/>
  <c r="H250" i="4"/>
  <c r="H217" i="4"/>
  <c r="H183" i="4"/>
  <c r="H149" i="4"/>
  <c r="H116" i="4"/>
  <c r="H82" i="4"/>
  <c r="E280" i="3"/>
  <c r="E247" i="3"/>
  <c r="E214" i="3"/>
  <c r="E181" i="3"/>
  <c r="E148" i="3"/>
  <c r="E115" i="3"/>
  <c r="E82" i="3"/>
  <c r="E49" i="3"/>
  <c r="E283" i="4"/>
  <c r="E250" i="4"/>
  <c r="E217" i="4"/>
  <c r="E183" i="4"/>
  <c r="E149" i="4"/>
  <c r="E116" i="4"/>
  <c r="E82" i="4"/>
  <c r="E48" i="4"/>
  <c r="H280" i="3"/>
  <c r="H247" i="3"/>
  <c r="H214" i="3"/>
  <c r="H181" i="3"/>
  <c r="H148" i="3"/>
  <c r="H115" i="3"/>
  <c r="H82" i="3"/>
  <c r="E15" i="3"/>
  <c r="H282" i="4"/>
  <c r="E282" i="4"/>
  <c r="E249" i="4"/>
  <c r="H182" i="4"/>
  <c r="E182" i="4"/>
  <c r="H148" i="4"/>
  <c r="H115" i="4"/>
  <c r="E115" i="4"/>
  <c r="G81" i="4"/>
  <c r="E81" i="4"/>
  <c r="D47" i="4"/>
  <c r="E14" i="4"/>
  <c r="H279" i="3"/>
  <c r="E279" i="3"/>
  <c r="E213" i="3"/>
  <c r="H114" i="3"/>
  <c r="E114" i="3"/>
  <c r="E81" i="3"/>
  <c r="E14" i="3"/>
  <c r="H180" i="3"/>
  <c r="H81" i="4" l="1"/>
  <c r="D48" i="3"/>
  <c r="G81" i="3"/>
  <c r="G147" i="3"/>
  <c r="G180" i="3"/>
  <c r="G213" i="3"/>
  <c r="G246" i="3"/>
  <c r="G148" i="4"/>
  <c r="G182" i="4"/>
  <c r="G216" i="4"/>
  <c r="G249" i="4"/>
  <c r="H147" i="3"/>
  <c r="D115" i="4"/>
  <c r="D182" i="4"/>
  <c r="H81" i="3"/>
  <c r="H213" i="3"/>
  <c r="H246" i="3"/>
  <c r="G115" i="4"/>
  <c r="D14" i="3"/>
  <c r="D81" i="3"/>
  <c r="D114" i="3"/>
  <c r="D147" i="3"/>
  <c r="D180" i="3"/>
  <c r="D246" i="3"/>
  <c r="D279" i="3"/>
  <c r="D14" i="4"/>
  <c r="D148" i="4"/>
  <c r="D216" i="4"/>
  <c r="D249" i="4"/>
  <c r="D282" i="4"/>
  <c r="E147" i="3"/>
  <c r="E148" i="4"/>
  <c r="D213" i="3"/>
  <c r="D81" i="4"/>
  <c r="E48" i="3"/>
  <c r="G114" i="3"/>
  <c r="E180" i="3"/>
  <c r="E246" i="3"/>
  <c r="H249" i="4"/>
  <c r="G279" i="3"/>
  <c r="G282" i="4"/>
  <c r="H216" i="4"/>
  <c r="E216" i="4"/>
  <c r="E47" i="4"/>
  <c r="G281" i="4"/>
  <c r="H281" i="4"/>
  <c r="D281" i="4"/>
  <c r="E281" i="4"/>
  <c r="G248" i="4"/>
  <c r="H248" i="4"/>
  <c r="D248" i="4"/>
  <c r="E248" i="4"/>
  <c r="G215" i="4"/>
  <c r="H215" i="4"/>
  <c r="D215" i="4"/>
  <c r="E215" i="4"/>
  <c r="D181" i="4"/>
  <c r="E181" i="4"/>
  <c r="G181" i="4"/>
  <c r="H181" i="4"/>
  <c r="G147" i="4"/>
  <c r="H147" i="4"/>
  <c r="D147" i="4"/>
  <c r="E147" i="4"/>
  <c r="D114" i="4"/>
  <c r="E114" i="4"/>
  <c r="G114" i="4"/>
  <c r="H114" i="4"/>
  <c r="G80" i="4"/>
  <c r="H80" i="4"/>
  <c r="D80" i="4"/>
  <c r="E80" i="4"/>
  <c r="D46" i="4"/>
  <c r="E46" i="4"/>
  <c r="D13" i="4"/>
  <c r="E13" i="4"/>
  <c r="G278" i="3"/>
  <c r="H278" i="3"/>
  <c r="D278" i="3"/>
  <c r="E278" i="3"/>
  <c r="G245" i="3"/>
  <c r="H245" i="3"/>
  <c r="D245" i="3"/>
  <c r="E245" i="3"/>
  <c r="G212" i="3"/>
  <c r="H212" i="3"/>
  <c r="D212" i="3"/>
  <c r="E212" i="3"/>
  <c r="G179" i="3"/>
  <c r="H179" i="3"/>
  <c r="D179" i="3"/>
  <c r="E179" i="3"/>
  <c r="G146" i="3"/>
  <c r="H146" i="3"/>
  <c r="D146" i="3"/>
  <c r="E146" i="3"/>
  <c r="G113" i="3"/>
  <c r="H113" i="3"/>
  <c r="D113" i="3"/>
  <c r="E113" i="3"/>
  <c r="G80" i="3"/>
  <c r="H80" i="3"/>
  <c r="D80" i="3"/>
  <c r="E80" i="3"/>
  <c r="D47" i="3"/>
  <c r="E47" i="3"/>
  <c r="D13" i="3"/>
  <c r="E13" i="3"/>
  <c r="H247" i="4" l="1"/>
  <c r="D247" i="4"/>
  <c r="E214" i="4"/>
  <c r="H180" i="4"/>
  <c r="D180" i="4"/>
  <c r="H146" i="4"/>
  <c r="E113" i="4"/>
  <c r="E79" i="4"/>
  <c r="E45" i="4"/>
  <c r="E12" i="4"/>
  <c r="E277" i="3"/>
  <c r="E244" i="3"/>
  <c r="E211" i="3"/>
  <c r="E112" i="3"/>
  <c r="H79" i="3"/>
  <c r="E46" i="3"/>
  <c r="E12" i="3"/>
  <c r="H280" i="4"/>
  <c r="E178" i="3" l="1"/>
  <c r="D146" i="4"/>
  <c r="D280" i="4"/>
  <c r="G178" i="3"/>
  <c r="G244" i="3"/>
  <c r="D277" i="3"/>
  <c r="G145" i="3"/>
  <c r="G211" i="3"/>
  <c r="G277" i="3"/>
  <c r="D144" i="3"/>
  <c r="D12" i="4"/>
  <c r="D140" i="3"/>
  <c r="D79" i="3"/>
  <c r="D145" i="3"/>
  <c r="D141" i="3"/>
  <c r="H211" i="3"/>
  <c r="D113" i="4"/>
  <c r="G79" i="3"/>
  <c r="E247" i="4"/>
  <c r="G112" i="3"/>
  <c r="D143" i="3"/>
  <c r="D45" i="4"/>
  <c r="G79" i="4"/>
  <c r="G146" i="4"/>
  <c r="G214" i="4"/>
  <c r="G280" i="4"/>
  <c r="D142" i="3"/>
  <c r="E145" i="3"/>
  <c r="G113" i="4"/>
  <c r="E280" i="4"/>
  <c r="G247" i="4"/>
  <c r="H214" i="4"/>
  <c r="D214" i="4"/>
  <c r="G180" i="4"/>
  <c r="E180" i="4"/>
  <c r="E146" i="4"/>
  <c r="H113" i="4"/>
  <c r="H79" i="4"/>
  <c r="D79" i="4"/>
  <c r="H277" i="3"/>
  <c r="H244" i="3"/>
  <c r="D244" i="3"/>
  <c r="D211" i="3"/>
  <c r="H178" i="3"/>
  <c r="D178" i="3"/>
  <c r="H145" i="3"/>
  <c r="D112" i="3"/>
  <c r="H112" i="3"/>
  <c r="E79" i="3"/>
  <c r="D46" i="3"/>
  <c r="D12" i="3"/>
  <c r="H279" i="4" l="1"/>
  <c r="E279" i="4"/>
  <c r="H246" i="4"/>
  <c r="E246" i="4"/>
  <c r="H213" i="4"/>
  <c r="E213" i="4"/>
  <c r="H179" i="4"/>
  <c r="E179" i="4"/>
  <c r="H145" i="4"/>
  <c r="E145" i="4"/>
  <c r="E112" i="4"/>
  <c r="H112" i="4"/>
  <c r="H78" i="4"/>
  <c r="E78" i="4"/>
  <c r="E44" i="4"/>
  <c r="E11" i="4"/>
  <c r="E276" i="3"/>
  <c r="H276" i="3"/>
  <c r="H243" i="3"/>
  <c r="E243" i="3"/>
  <c r="H210" i="3"/>
  <c r="E210" i="3"/>
  <c r="H177" i="3"/>
  <c r="E177" i="3"/>
  <c r="H144" i="3"/>
  <c r="E144" i="3"/>
  <c r="H111" i="3"/>
  <c r="E111" i="3"/>
  <c r="H78" i="3"/>
  <c r="E78" i="3"/>
  <c r="E45" i="3"/>
  <c r="E11" i="3"/>
  <c r="G279" i="4" l="1"/>
  <c r="D279" i="4"/>
  <c r="G246" i="4"/>
  <c r="D246" i="4"/>
  <c r="G213" i="4"/>
  <c r="D213" i="4"/>
  <c r="G179" i="4"/>
  <c r="D179" i="4"/>
  <c r="G145" i="4"/>
  <c r="D145" i="4"/>
  <c r="G112" i="4"/>
  <c r="D112" i="4"/>
  <c r="G78" i="4"/>
  <c r="D78" i="4"/>
  <c r="D44" i="4"/>
  <c r="D11" i="4"/>
  <c r="G276" i="3"/>
  <c r="D276" i="3"/>
  <c r="G243" i="3"/>
  <c r="D243" i="3"/>
  <c r="G210" i="3"/>
  <c r="D210" i="3"/>
  <c r="G177" i="3"/>
  <c r="D177" i="3"/>
  <c r="G144" i="3"/>
  <c r="G111" i="3"/>
  <c r="D111" i="3"/>
  <c r="G78" i="3"/>
  <c r="D78" i="3"/>
  <c r="D45" i="3"/>
  <c r="E10" i="3" l="1"/>
  <c r="D11" i="3"/>
  <c r="D10" i="3"/>
  <c r="H278" i="4"/>
  <c r="E278" i="4"/>
  <c r="H245" i="4"/>
  <c r="E245" i="4"/>
  <c r="H212" i="4"/>
  <c r="E212" i="4"/>
  <c r="H178" i="4"/>
  <c r="E178" i="4"/>
  <c r="H144" i="4"/>
  <c r="E144" i="4"/>
  <c r="H111" i="4"/>
  <c r="E111" i="4"/>
  <c r="H77" i="4"/>
  <c r="E77" i="4"/>
  <c r="E43" i="4"/>
  <c r="E10" i="4"/>
  <c r="E44" i="3"/>
  <c r="H77" i="3"/>
  <c r="E77" i="3"/>
  <c r="H110" i="3"/>
  <c r="E110" i="3"/>
  <c r="E143" i="3"/>
  <c r="H176" i="3"/>
  <c r="E176" i="3"/>
  <c r="H209" i="3"/>
  <c r="E209" i="3"/>
  <c r="H242" i="3"/>
  <c r="E242" i="3"/>
  <c r="H275" i="3"/>
  <c r="E275" i="3"/>
  <c r="G278" i="4" l="1"/>
  <c r="D278" i="4"/>
  <c r="G245" i="4"/>
  <c r="D245" i="4"/>
  <c r="G212" i="4"/>
  <c r="D212" i="4"/>
  <c r="G178" i="4"/>
  <c r="D178" i="4"/>
  <c r="G144" i="4"/>
  <c r="D144" i="4"/>
  <c r="G111" i="4"/>
  <c r="D111" i="4"/>
  <c r="G77" i="4"/>
  <c r="D77" i="4"/>
  <c r="D43" i="4"/>
  <c r="D10" i="4"/>
  <c r="D8" i="3"/>
  <c r="D44" i="3" l="1"/>
  <c r="G77" i="3"/>
  <c r="G110" i="3"/>
  <c r="G143" i="3"/>
  <c r="G176" i="3"/>
  <c r="G209" i="3"/>
  <c r="G242" i="3"/>
  <c r="G275" i="3"/>
  <c r="D77" i="3"/>
  <c r="D109" i="3"/>
  <c r="D110" i="3"/>
  <c r="D176" i="3"/>
  <c r="D209" i="3"/>
  <c r="D242" i="3"/>
  <c r="D275" i="3"/>
  <c r="G109" i="3"/>
  <c r="D76" i="3"/>
  <c r="D43" i="3"/>
  <c r="G76" i="3"/>
  <c r="G142" i="3"/>
  <c r="D175" i="3"/>
  <c r="G175" i="3"/>
  <c r="D208" i="3"/>
  <c r="G208" i="3"/>
  <c r="D241" i="3"/>
  <c r="G241" i="3"/>
  <c r="D274" i="3"/>
  <c r="G274" i="3"/>
  <c r="D9" i="3"/>
  <c r="G277" i="4"/>
  <c r="D277" i="4"/>
  <c r="G244" i="4"/>
  <c r="D244" i="4"/>
  <c r="G211" i="4"/>
  <c r="D211" i="4"/>
  <c r="G177" i="4"/>
  <c r="D177" i="4"/>
  <c r="D143" i="4"/>
  <c r="G143" i="4"/>
  <c r="G110" i="4"/>
  <c r="D110" i="4"/>
  <c r="G76" i="4"/>
  <c r="D76" i="4"/>
  <c r="D42" i="4"/>
  <c r="D9" i="4"/>
  <c r="G210" i="4" l="1"/>
  <c r="G109" i="4"/>
  <c r="D276" i="4"/>
  <c r="G240" i="3"/>
  <c r="G207" i="3"/>
  <c r="G174" i="3"/>
  <c r="G141" i="3"/>
  <c r="G75" i="3"/>
  <c r="D273" i="3"/>
  <c r="D240" i="3"/>
  <c r="D174" i="3"/>
  <c r="G273" i="3"/>
  <c r="G142" i="4" l="1"/>
  <c r="D8" i="4"/>
  <c r="D75" i="4"/>
  <c r="D142" i="4"/>
  <c r="D41" i="4"/>
  <c r="D210" i="4"/>
  <c r="D109" i="4"/>
  <c r="D108" i="3"/>
  <c r="G176" i="4"/>
  <c r="G276" i="4"/>
  <c r="D75" i="3"/>
  <c r="D207" i="3"/>
  <c r="G108" i="3"/>
  <c r="D176" i="4"/>
  <c r="D243" i="4"/>
  <c r="G75" i="4"/>
  <c r="G243" i="4"/>
  <c r="D42" i="3"/>
  <c r="G275" i="4"/>
  <c r="D275" i="4"/>
  <c r="D242" i="4"/>
  <c r="G242" i="4"/>
  <c r="G206" i="3"/>
  <c r="D40" i="4" l="1"/>
  <c r="G74" i="4"/>
  <c r="G141" i="4"/>
  <c r="G175" i="4"/>
  <c r="D7" i="4"/>
  <c r="D74" i="4"/>
  <c r="D108" i="4"/>
  <c r="G108" i="4"/>
  <c r="G209" i="4"/>
  <c r="D141" i="4"/>
  <c r="D175" i="4"/>
  <c r="D209" i="4"/>
  <c r="G107" i="3"/>
  <c r="G239" i="3"/>
  <c r="D7" i="3"/>
  <c r="D74" i="3"/>
  <c r="D206" i="3"/>
  <c r="D272" i="3"/>
  <c r="G140" i="3"/>
  <c r="G272" i="3"/>
  <c r="D41" i="3"/>
  <c r="D107" i="3"/>
  <c r="D173" i="3"/>
  <c r="G74" i="3"/>
  <c r="G173" i="3"/>
  <c r="D239" i="3"/>
</calcChain>
</file>

<file path=xl/sharedStrings.xml><?xml version="1.0" encoding="utf-8"?>
<sst xmlns="http://schemas.openxmlformats.org/spreadsheetml/2006/main" count="954" uniqueCount="51">
  <si>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</si>
  <si>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</si>
  <si>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</si>
  <si>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</si>
  <si>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</si>
  <si>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</si>
  <si>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</si>
  <si>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</si>
  <si>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</si>
  <si>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</si>
  <si>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</si>
  <si>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</si>
  <si>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</si>
  <si>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</si>
  <si>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</si>
  <si>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</si>
  <si>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</si>
  <si>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</si>
  <si>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</si>
  <si>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</si>
  <si>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</si>
  <si>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</si>
  <si>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</si>
  <si>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</si>
  <si>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</si>
  <si>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</si>
  <si>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</si>
  <si>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</si>
  <si>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</si>
  <si>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</si>
  <si>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</si>
  <si>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</si>
  <si>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</si>
  <si>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</si>
  <si>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</si>
  <si>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</si>
  <si>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</si>
  <si>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</si>
  <si>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</si>
  <si>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</si>
  <si>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</si>
  <si>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</si>
  <si>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</si>
  <si>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</si>
  <si>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</si>
  <si>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</si>
  <si>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</si>
  <si>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</si>
  <si>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</si>
  <si>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2024</t>
  </si>
  <si>
    <t>May*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</si>
</sst>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 2" xfId="1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constats/Labour/Statistical%20Release/Employment%20Statistics/2023%20Sample/202409/AME%20tables/A16_AMESIC12024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6_AMESIC1202409"/>
    </sheetNames>
    <sheetDataSet>
      <sheetData sheetId="0">
        <row r="2">
          <cell r="F2">
            <v>33915</v>
          </cell>
          <cell r="P2">
            <v>29415</v>
          </cell>
        </row>
        <row r="3">
          <cell r="F3">
            <v>36219</v>
          </cell>
          <cell r="P3">
            <v>31223</v>
          </cell>
        </row>
        <row r="4">
          <cell r="E4">
            <v>22082</v>
          </cell>
          <cell r="F4">
            <v>23649</v>
          </cell>
          <cell r="O4">
            <v>19152</v>
          </cell>
          <cell r="P4">
            <v>20511</v>
          </cell>
        </row>
        <row r="5">
          <cell r="E5">
            <v>22382</v>
          </cell>
          <cell r="F5">
            <v>23752</v>
          </cell>
          <cell r="O5">
            <v>19295</v>
          </cell>
          <cell r="P5">
            <v>20476</v>
          </cell>
        </row>
        <row r="6">
          <cell r="E6">
            <v>48652</v>
          </cell>
          <cell r="F6">
            <v>52249</v>
          </cell>
          <cell r="O6">
            <v>42196</v>
          </cell>
          <cell r="P6">
            <v>45316</v>
          </cell>
        </row>
        <row r="7">
          <cell r="E7">
            <v>50869</v>
          </cell>
          <cell r="F7">
            <v>53980</v>
          </cell>
          <cell r="O7">
            <v>43853</v>
          </cell>
          <cell r="P7">
            <v>46534</v>
          </cell>
        </row>
        <row r="8">
          <cell r="E8">
            <v>22344</v>
          </cell>
          <cell r="F8">
            <v>23408</v>
          </cell>
          <cell r="O8">
            <v>19379</v>
          </cell>
          <cell r="P8">
            <v>20302</v>
          </cell>
        </row>
        <row r="9">
          <cell r="E9">
            <v>22536</v>
          </cell>
          <cell r="F9">
            <v>23610</v>
          </cell>
          <cell r="O9">
            <v>19428</v>
          </cell>
          <cell r="P9">
            <v>20353</v>
          </cell>
        </row>
        <row r="10">
          <cell r="E10">
            <v>17300</v>
          </cell>
          <cell r="F10">
            <v>17855</v>
          </cell>
          <cell r="O10">
            <v>15004</v>
          </cell>
          <cell r="P10">
            <v>15486</v>
          </cell>
        </row>
        <row r="11">
          <cell r="E11">
            <v>17416</v>
          </cell>
          <cell r="F11">
            <v>17852</v>
          </cell>
          <cell r="O11">
            <v>15014</v>
          </cell>
          <cell r="P11">
            <v>15390</v>
          </cell>
        </row>
        <row r="12">
          <cell r="E12">
            <v>29831</v>
          </cell>
          <cell r="F12">
            <v>31319</v>
          </cell>
          <cell r="O12">
            <v>25873</v>
          </cell>
          <cell r="P12">
            <v>27163</v>
          </cell>
        </row>
        <row r="13">
          <cell r="E13">
            <v>30221</v>
          </cell>
          <cell r="F13">
            <v>31655</v>
          </cell>
          <cell r="O13">
            <v>26053</v>
          </cell>
          <cell r="P13">
            <v>27289</v>
          </cell>
        </row>
        <row r="14">
          <cell r="E14">
            <v>31235</v>
          </cell>
          <cell r="F14">
            <v>31997</v>
          </cell>
          <cell r="O14">
            <v>27090</v>
          </cell>
          <cell r="P14">
            <v>27751</v>
          </cell>
        </row>
        <row r="15">
          <cell r="E15">
            <v>31681</v>
          </cell>
          <cell r="F15">
            <v>32341</v>
          </cell>
          <cell r="O15">
            <v>27311</v>
          </cell>
          <cell r="P15">
            <v>27880</v>
          </cell>
        </row>
        <row r="16">
          <cell r="E16">
            <v>30773</v>
          </cell>
          <cell r="F16">
            <v>31758</v>
          </cell>
          <cell r="O16">
            <v>26690</v>
          </cell>
          <cell r="P16">
            <v>27544</v>
          </cell>
        </row>
        <row r="17">
          <cell r="E17">
            <v>32857</v>
          </cell>
          <cell r="F17">
            <v>33957</v>
          </cell>
          <cell r="O17">
            <v>28325</v>
          </cell>
          <cell r="P17">
            <v>29273</v>
          </cell>
        </row>
        <row r="18">
          <cell r="F18">
            <v>27511</v>
          </cell>
          <cell r="P18">
            <v>23860</v>
          </cell>
        </row>
        <row r="19">
          <cell r="F19">
            <v>28220</v>
          </cell>
          <cell r="P19">
            <v>24328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tabSelected="1" topLeftCell="A18" zoomScale="169" zoomScaleNormal="169" workbookViewId="0">
      <selection activeCell="L288" sqref="L288"/>
    </sheetView>
  </sheetViews>
  <sheetFormatPr defaultRowHeight="12.75" x14ac:dyDescent="0.35"/>
  <cols>
    <col min="1" max="1" width="6.53125" customWidth="1"/>
    <col min="2" max="2" width="5" customWidth="1"/>
    <col min="3" max="3" width="12.9296875" customWidth="1"/>
    <col min="4" max="4" width="9.33203125" customWidth="1"/>
    <col min="5" max="5" width="8.9296875" customWidth="1"/>
    <col min="6" max="6" width="11.06640625" customWidth="1"/>
    <col min="7" max="7" width="9.33203125" customWidth="1"/>
    <col min="8" max="8" width="11.33203125" customWidth="1"/>
  </cols>
  <sheetData>
    <row r="1" spans="1:8" x14ac:dyDescent="0.35">
      <c r="A1" s="1" t="s">
        <v>0</v>
      </c>
      <c r="B1" s="1" t="s">
        <v>13</v>
      </c>
      <c r="C1" s="2"/>
      <c r="D1" s="2"/>
      <c r="E1" s="2"/>
    </row>
    <row r="2" spans="1:8" x14ac:dyDescent="0.35">
      <c r="A2" s="1"/>
      <c r="B2" s="1" t="s">
        <v>1</v>
      </c>
      <c r="C2" s="2" t="s">
        <v>11</v>
      </c>
      <c r="D2" s="2"/>
      <c r="E2" s="2"/>
    </row>
    <row r="3" spans="1:8" ht="18.75" customHeight="1" x14ac:dyDescent="0.35">
      <c r="A3" s="1"/>
      <c r="B3" s="1"/>
      <c r="C3" s="2"/>
      <c r="D3" s="2"/>
      <c r="E3" s="2"/>
    </row>
    <row r="4" spans="1:8" ht="12.75" customHeight="1" x14ac:dyDescent="0.35">
      <c r="A4" s="30" t="s">
        <v>2</v>
      </c>
      <c r="B4" s="31"/>
      <c r="C4" s="35" t="s">
        <v>12</v>
      </c>
      <c r="D4" s="36"/>
      <c r="E4" s="37"/>
      <c r="G4" s="3"/>
      <c r="H4" s="3"/>
    </row>
    <row r="5" spans="1:8" ht="44.25" customHeight="1" x14ac:dyDescent="0.3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3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3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3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3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3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3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3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3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3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3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3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3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35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35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35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35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35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35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35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35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3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3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35">
      <c r="A28" s="14"/>
      <c r="B28" s="12" t="s">
        <v>3</v>
      </c>
      <c r="C28" s="8"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35">
      <c r="A29" s="14" t="s">
        <v>49</v>
      </c>
      <c r="B29" s="12" t="s">
        <v>42</v>
      </c>
      <c r="C29" s="8">
        <v>26783</v>
      </c>
      <c r="D29" s="9">
        <f t="shared" ref="D29" si="30">((C29/C28)-1)*100</f>
        <v>-0.14540302736559818</v>
      </c>
      <c r="E29" s="16">
        <f t="shared" ref="E29" si="31">((C29/C25)-1)*100</f>
        <v>4.6116545713704715</v>
      </c>
      <c r="F29" s="3"/>
      <c r="H29" s="6"/>
    </row>
    <row r="30" spans="1:8" x14ac:dyDescent="0.35">
      <c r="A30" s="14"/>
      <c r="B30" s="12" t="s">
        <v>50</v>
      </c>
      <c r="C30" s="8">
        <f>[1]A16_AMESIC1202409!F18</f>
        <v>27511</v>
      </c>
      <c r="D30" s="9">
        <f t="shared" ref="D30" si="32">((C30/C29)-1)*100</f>
        <v>2.7181421050666454</v>
      </c>
      <c r="E30" s="16">
        <f t="shared" ref="E30" si="33">((C30/C26)-1)*100</f>
        <v>4.9958018471872423</v>
      </c>
      <c r="F30" s="3"/>
      <c r="H30" s="6"/>
    </row>
    <row r="31" spans="1:8" x14ac:dyDescent="0.35">
      <c r="A31" s="14"/>
      <c r="B31" s="12" t="s">
        <v>6</v>
      </c>
      <c r="C31" s="8">
        <f>[1]A16_AMESIC1202409!F19</f>
        <v>28220</v>
      </c>
      <c r="D31" s="9">
        <f t="shared" ref="D31" si="34">((C31/C30)-1)*100</f>
        <v>2.5771509577986906</v>
      </c>
      <c r="E31" s="16">
        <f t="shared" ref="E31" si="35">((C31/C27)-1)*100</f>
        <v>6.60723055419139</v>
      </c>
      <c r="F31" s="3"/>
      <c r="H31" s="6"/>
    </row>
    <row r="32" spans="1:8" x14ac:dyDescent="0.35">
      <c r="A32" s="15"/>
      <c r="B32" s="13"/>
      <c r="C32" s="26"/>
      <c r="D32" s="27"/>
      <c r="E32" s="27"/>
    </row>
    <row r="33" spans="1:12" x14ac:dyDescent="0.35">
      <c r="A33" s="1"/>
      <c r="B33" s="1"/>
      <c r="C33" s="28"/>
      <c r="D33" s="29"/>
      <c r="E33" s="29"/>
    </row>
    <row r="36" spans="1:12" x14ac:dyDescent="0.35">
      <c r="A36" s="1"/>
      <c r="B36" s="1" t="s">
        <v>7</v>
      </c>
      <c r="C36" s="2" t="s">
        <v>20</v>
      </c>
      <c r="D36" s="2"/>
      <c r="E36" s="2"/>
    </row>
    <row r="37" spans="1:12" x14ac:dyDescent="0.35">
      <c r="A37" s="1"/>
      <c r="B37" s="1"/>
      <c r="C37" s="2"/>
      <c r="D37" s="2"/>
      <c r="E37" s="2"/>
    </row>
    <row r="38" spans="1:12" ht="12.75" customHeight="1" x14ac:dyDescent="0.35">
      <c r="A38" s="38" t="s">
        <v>2</v>
      </c>
      <c r="B38" s="39"/>
      <c r="C38" s="40" t="s">
        <v>12</v>
      </c>
      <c r="D38" s="40"/>
      <c r="E38" s="40"/>
      <c r="G38" s="3"/>
      <c r="H38" s="3"/>
    </row>
    <row r="39" spans="1:12" ht="47.25" customHeight="1" x14ac:dyDescent="0.35">
      <c r="A39" s="39"/>
      <c r="B39" s="39"/>
      <c r="C39" s="17" t="s">
        <v>14</v>
      </c>
      <c r="D39" s="18" t="s">
        <v>15</v>
      </c>
      <c r="E39" s="18" t="s">
        <v>16</v>
      </c>
      <c r="G39" s="3"/>
      <c r="H39" s="3"/>
      <c r="K39" s="5"/>
      <c r="L39" s="5"/>
    </row>
    <row r="40" spans="1:12" x14ac:dyDescent="0.35">
      <c r="A40" s="14" t="s">
        <v>43</v>
      </c>
      <c r="B40" s="12" t="s">
        <v>5</v>
      </c>
      <c r="C40" s="8">
        <v>23265</v>
      </c>
      <c r="D40" s="9" t="s">
        <v>4</v>
      </c>
      <c r="E40" s="16" t="s">
        <v>4</v>
      </c>
      <c r="F40" s="3"/>
      <c r="I40" s="6"/>
    </row>
    <row r="41" spans="1:12" x14ac:dyDescent="0.35">
      <c r="A41" s="14"/>
      <c r="B41" s="12" t="s">
        <v>6</v>
      </c>
      <c r="C41" s="8">
        <v>25021</v>
      </c>
      <c r="D41" s="9">
        <f t="shared" ref="D41:D45" si="36">((C41/C40)-1)*100</f>
        <v>7.5478186116483936</v>
      </c>
      <c r="E41" s="16" t="s">
        <v>4</v>
      </c>
      <c r="F41" s="3"/>
      <c r="I41" s="6"/>
    </row>
    <row r="42" spans="1:12" x14ac:dyDescent="0.35">
      <c r="A42" s="14"/>
      <c r="B42" s="12" t="s">
        <v>3</v>
      </c>
      <c r="C42" s="8">
        <v>25510</v>
      </c>
      <c r="D42" s="9">
        <f t="shared" si="36"/>
        <v>1.9543583389952435</v>
      </c>
      <c r="E42" s="16" t="s">
        <v>4</v>
      </c>
      <c r="F42" s="3"/>
      <c r="I42" s="6"/>
    </row>
    <row r="43" spans="1:12" x14ac:dyDescent="0.35">
      <c r="A43" s="14" t="s">
        <v>44</v>
      </c>
      <c r="B43" s="12" t="s">
        <v>42</v>
      </c>
      <c r="C43" s="8">
        <v>24118</v>
      </c>
      <c r="D43" s="9">
        <f t="shared" si="36"/>
        <v>-5.4566836534692298</v>
      </c>
      <c r="E43" s="16" t="s">
        <v>4</v>
      </c>
      <c r="F43" s="3"/>
      <c r="I43" s="6"/>
    </row>
    <row r="44" spans="1:12" x14ac:dyDescent="0.35">
      <c r="A44" s="14"/>
      <c r="B44" s="12" t="s">
        <v>5</v>
      </c>
      <c r="C44" s="8">
        <v>25042</v>
      </c>
      <c r="D44" s="9">
        <f t="shared" si="36"/>
        <v>3.8311634463885857</v>
      </c>
      <c r="E44" s="16">
        <f t="shared" ref="E44:E46" si="37">((C44/C40)-1)*100</f>
        <v>7.6380829572318953</v>
      </c>
      <c r="F44" s="3"/>
      <c r="I44" s="6"/>
    </row>
    <row r="45" spans="1:12" x14ac:dyDescent="0.35">
      <c r="A45" s="14"/>
      <c r="B45" s="12" t="s">
        <v>6</v>
      </c>
      <c r="C45" s="8">
        <v>27063</v>
      </c>
      <c r="D45" s="9">
        <f t="shared" si="36"/>
        <v>8.0704416580145377</v>
      </c>
      <c r="E45" s="16">
        <f t="shared" si="37"/>
        <v>8.161144638503659</v>
      </c>
      <c r="F45" s="3"/>
      <c r="I45" s="6"/>
    </row>
    <row r="46" spans="1:12" x14ac:dyDescent="0.35">
      <c r="A46" s="14"/>
      <c r="B46" s="12" t="s">
        <v>3</v>
      </c>
      <c r="C46" s="8">
        <v>26172</v>
      </c>
      <c r="D46" s="9">
        <f t="shared" ref="D46" si="38">((C46/C45)-1)*100</f>
        <v>-3.2923179248420364</v>
      </c>
      <c r="E46" s="16">
        <f t="shared" si="37"/>
        <v>2.5950607604860787</v>
      </c>
      <c r="F46" s="3"/>
      <c r="I46" s="6"/>
    </row>
    <row r="47" spans="1:12" x14ac:dyDescent="0.35">
      <c r="A47" s="14" t="s">
        <v>45</v>
      </c>
      <c r="B47" s="12" t="s">
        <v>42</v>
      </c>
      <c r="C47" s="8">
        <v>27616</v>
      </c>
      <c r="D47" s="9">
        <f t="shared" ref="D47" si="39">((C47/C46)-1)*100</f>
        <v>5.5173467828213418</v>
      </c>
      <c r="E47" s="16">
        <f t="shared" ref="E47" si="40">((C47/C43)-1)*100</f>
        <v>14.503690189899654</v>
      </c>
      <c r="F47" s="3"/>
      <c r="I47" s="6"/>
    </row>
    <row r="48" spans="1:12" x14ac:dyDescent="0.35">
      <c r="A48" s="14"/>
      <c r="B48" s="12" t="s">
        <v>5</v>
      </c>
      <c r="C48" s="8">
        <v>24333</v>
      </c>
      <c r="D48" s="9">
        <f t="shared" ref="D48" si="41">((C48/C47)-1)*100</f>
        <v>-11.888035921205098</v>
      </c>
      <c r="E48" s="16">
        <f t="shared" ref="E48" si="42">((C48/C44)-1)*100</f>
        <v>-2.831243510901682</v>
      </c>
      <c r="F48" s="3"/>
      <c r="I48" s="6"/>
    </row>
    <row r="49" spans="1:9" x14ac:dyDescent="0.35">
      <c r="A49" s="14"/>
      <c r="B49" s="12" t="s">
        <v>6</v>
      </c>
      <c r="C49" s="8">
        <v>28669</v>
      </c>
      <c r="D49" s="9">
        <f t="shared" ref="D49" si="43">((C49/C48)-1)*100</f>
        <v>17.819422183865541</v>
      </c>
      <c r="E49" s="16">
        <f t="shared" ref="E49" si="44">((C49/C45)-1)*100</f>
        <v>5.9343014447770015</v>
      </c>
      <c r="F49" s="3"/>
      <c r="I49" s="6"/>
    </row>
    <row r="50" spans="1:9" x14ac:dyDescent="0.35">
      <c r="A50" s="14"/>
      <c r="B50" s="12" t="s">
        <v>3</v>
      </c>
      <c r="C50" s="8">
        <v>28415</v>
      </c>
      <c r="D50" s="9">
        <f t="shared" ref="D50" si="45">((C50/C49)-1)*100</f>
        <v>-0.88597439743276496</v>
      </c>
      <c r="E50" s="16">
        <f t="shared" ref="E50" si="46">((C50/C46)-1)*100</f>
        <v>8.5702277242855054</v>
      </c>
      <c r="F50" s="3"/>
      <c r="I50" s="6"/>
    </row>
    <row r="51" spans="1:9" x14ac:dyDescent="0.35">
      <c r="A51" s="14" t="s">
        <v>46</v>
      </c>
      <c r="B51" s="12" t="s">
        <v>42</v>
      </c>
      <c r="C51" s="8">
        <v>28972</v>
      </c>
      <c r="D51" s="9">
        <f t="shared" ref="D51" si="47">((C51/C50)-1)*100</f>
        <v>1.9602322716874898</v>
      </c>
      <c r="E51" s="16">
        <f t="shared" ref="E51" si="48">((C51/C47)-1)*100</f>
        <v>4.9101969872537676</v>
      </c>
      <c r="F51" s="3"/>
      <c r="I51" s="6"/>
    </row>
    <row r="52" spans="1:9" x14ac:dyDescent="0.35">
      <c r="A52" s="14"/>
      <c r="B52" s="12" t="s">
        <v>5</v>
      </c>
      <c r="C52" s="8">
        <v>28666</v>
      </c>
      <c r="D52" s="9">
        <f t="shared" ref="D52" si="49">((C52/C51)-1)*100</f>
        <v>-1.0561921855584688</v>
      </c>
      <c r="E52" s="16">
        <f t="shared" ref="E52" si="50">((C52/C48)-1)*100</f>
        <v>17.807093247852702</v>
      </c>
      <c r="F52" s="3"/>
      <c r="I52" s="6"/>
    </row>
    <row r="53" spans="1:9" x14ac:dyDescent="0.35">
      <c r="A53" s="14"/>
      <c r="B53" s="12" t="s">
        <v>6</v>
      </c>
      <c r="C53" s="8">
        <v>31822</v>
      </c>
      <c r="D53" s="9">
        <f t="shared" ref="D53" si="51">((C53/C52)-1)*100</f>
        <v>11.009558361822357</v>
      </c>
      <c r="E53" s="16">
        <f t="shared" ref="E53" si="52">((C53/C49)-1)*100</f>
        <v>10.99794202797446</v>
      </c>
      <c r="F53" s="3"/>
      <c r="I53" s="6"/>
    </row>
    <row r="54" spans="1:9" x14ac:dyDescent="0.35">
      <c r="A54" s="14"/>
      <c r="B54" s="12" t="s">
        <v>3</v>
      </c>
      <c r="C54" s="8">
        <v>30114</v>
      </c>
      <c r="D54" s="9">
        <f t="shared" ref="D54" si="53">((C54/C53)-1)*100</f>
        <v>-5.3673559172899292</v>
      </c>
      <c r="E54" s="16">
        <f t="shared" ref="E54" si="54">((C54/C50)-1)*100</f>
        <v>5.979236318845671</v>
      </c>
      <c r="F54" s="3"/>
      <c r="I54" s="6"/>
    </row>
    <row r="55" spans="1:9" x14ac:dyDescent="0.35">
      <c r="A55" s="14" t="s">
        <v>47</v>
      </c>
      <c r="B55" s="12" t="s">
        <v>42</v>
      </c>
      <c r="C55" s="8">
        <v>29693</v>
      </c>
      <c r="D55" s="9">
        <f t="shared" ref="D55" si="55">((C55/C54)-1)*100</f>
        <v>-1.3980208540878003</v>
      </c>
      <c r="E55" s="16">
        <f t="shared" ref="E55" si="56">((C55/C51)-1)*100</f>
        <v>2.4886096921165279</v>
      </c>
      <c r="F55" s="3"/>
      <c r="I55" s="6"/>
    </row>
    <row r="56" spans="1:9" x14ac:dyDescent="0.35">
      <c r="A56" s="14"/>
      <c r="B56" s="12" t="s">
        <v>5</v>
      </c>
      <c r="C56" s="8">
        <v>30226</v>
      </c>
      <c r="D56" s="9">
        <f t="shared" ref="D56" si="57">((C56/C55)-1)*100</f>
        <v>1.795035867039374</v>
      </c>
      <c r="E56" s="16">
        <f t="shared" ref="E56" si="58">((C56/C52)-1)*100</f>
        <v>5.4419870229540201</v>
      </c>
      <c r="F56" s="3"/>
      <c r="I56" s="6"/>
    </row>
    <row r="57" spans="1:9" x14ac:dyDescent="0.35">
      <c r="A57" s="14"/>
      <c r="B57" s="12" t="s">
        <v>6</v>
      </c>
      <c r="C57" s="8">
        <v>32453</v>
      </c>
      <c r="D57" s="9">
        <f t="shared" ref="D57" si="59">((C57/C56)-1)*100</f>
        <v>7.3678290213723185</v>
      </c>
      <c r="E57" s="16">
        <f t="shared" ref="E57" si="60">((C57/C53)-1)*100</f>
        <v>1.9829049085538397</v>
      </c>
      <c r="F57" s="3"/>
      <c r="I57" s="6"/>
    </row>
    <row r="58" spans="1:9" x14ac:dyDescent="0.35">
      <c r="A58" s="14"/>
      <c r="B58" s="12" t="s">
        <v>3</v>
      </c>
      <c r="C58" s="8">
        <v>31465</v>
      </c>
      <c r="D58" s="9">
        <f t="shared" ref="D58" si="61">((C58/C57)-1)*100</f>
        <v>-3.04440267463717</v>
      </c>
      <c r="E58" s="16">
        <f t="shared" ref="E58" si="62">((C58/C54)-1)*100</f>
        <v>4.4862854486285464</v>
      </c>
      <c r="F58" s="3"/>
      <c r="I58" s="6"/>
    </row>
    <row r="59" spans="1:9" x14ac:dyDescent="0.35">
      <c r="A59" s="14" t="s">
        <v>48</v>
      </c>
      <c r="B59" s="12" t="s">
        <v>42</v>
      </c>
      <c r="C59" s="8">
        <v>31228</v>
      </c>
      <c r="D59" s="9">
        <f t="shared" ref="D59" si="63">((C59/C58)-1)*100</f>
        <v>-0.75321786111552935</v>
      </c>
      <c r="E59" s="16">
        <f t="shared" ref="E59" si="64">((C59/C55)-1)*100</f>
        <v>5.1695685851884221</v>
      </c>
      <c r="F59" s="3"/>
      <c r="I59" s="6"/>
    </row>
    <row r="60" spans="1:9" x14ac:dyDescent="0.35">
      <c r="A60" s="14"/>
      <c r="B60" s="12" t="s">
        <v>5</v>
      </c>
      <c r="C60" s="8">
        <v>32571</v>
      </c>
      <c r="D60" s="9">
        <f t="shared" ref="D60" si="65">((C60/C59)-1)*100</f>
        <v>4.3006276418598777</v>
      </c>
      <c r="E60" s="16">
        <f t="shared" ref="E60" si="66">((C60/C56)-1)*100</f>
        <v>7.7582213987957394</v>
      </c>
      <c r="F60" s="3"/>
      <c r="I60" s="6"/>
    </row>
    <row r="61" spans="1:9" x14ac:dyDescent="0.35">
      <c r="A61" s="14"/>
      <c r="B61" s="12" t="s">
        <v>6</v>
      </c>
      <c r="C61" s="8">
        <v>33985</v>
      </c>
      <c r="D61" s="9">
        <f t="shared" ref="D61" si="67">((C61/C60)-1)*100</f>
        <v>4.3412851923490203</v>
      </c>
      <c r="E61" s="16">
        <f t="shared" ref="E61" si="68">((C61/C57)-1)*100</f>
        <v>4.7206729732228059</v>
      </c>
      <c r="F61" s="3"/>
      <c r="I61" s="6"/>
    </row>
    <row r="62" spans="1:9" x14ac:dyDescent="0.35">
      <c r="A62" s="14"/>
      <c r="B62" s="12" t="s">
        <v>3</v>
      </c>
      <c r="C62" s="8">
        <v>33650</v>
      </c>
      <c r="D62" s="9">
        <f t="shared" ref="D62" si="69">((C62/C61)-1)*100</f>
        <v>-0.98572899808738734</v>
      </c>
      <c r="E62" s="16">
        <f t="shared" ref="E62" si="70">((C62/C58)-1)*100</f>
        <v>6.9442237406642349</v>
      </c>
      <c r="F62" s="3"/>
      <c r="I62" s="6"/>
    </row>
    <row r="63" spans="1:9" x14ac:dyDescent="0.35">
      <c r="A63" s="14" t="s">
        <v>49</v>
      </c>
      <c r="B63" s="12" t="s">
        <v>42</v>
      </c>
      <c r="C63" s="8">
        <v>32566</v>
      </c>
      <c r="D63" s="9">
        <f t="shared" ref="D63" si="71">((C63/C62)-1)*100</f>
        <v>-3.2213967310549818</v>
      </c>
      <c r="E63" s="16">
        <f t="shared" ref="E63" si="72">((C63/C59)-1)*100</f>
        <v>4.2846163699244322</v>
      </c>
      <c r="F63" s="3"/>
      <c r="I63" s="6"/>
    </row>
    <row r="64" spans="1:9" x14ac:dyDescent="0.35">
      <c r="A64" s="14"/>
      <c r="B64" s="12" t="s">
        <v>50</v>
      </c>
      <c r="C64" s="8">
        <f>[1]A16_AMESIC1202409!F2</f>
        <v>33915</v>
      </c>
      <c r="D64" s="9">
        <f>((C64/C63)-1)*100</f>
        <v>4.1423570595099157</v>
      </c>
      <c r="E64" s="16">
        <f t="shared" ref="E64" si="73">((C64/C60)-1)*100</f>
        <v>4.1263700838168882</v>
      </c>
      <c r="F64" s="3"/>
      <c r="I64" s="6"/>
    </row>
    <row r="65" spans="1:13" x14ac:dyDescent="0.35">
      <c r="A65" s="14"/>
      <c r="B65" s="12" t="s">
        <v>6</v>
      </c>
      <c r="C65" s="8">
        <f>[1]A16_AMESIC1202409!F3</f>
        <v>36219</v>
      </c>
      <c r="D65" s="9">
        <f>((C65/C64)-1)*100</f>
        <v>6.7934542237947815</v>
      </c>
      <c r="E65" s="16">
        <f t="shared" ref="E65" si="74">((C65/C61)-1)*100</f>
        <v>6.5734883036633773</v>
      </c>
      <c r="F65" s="3"/>
      <c r="I65" s="6"/>
    </row>
    <row r="66" spans="1:13" x14ac:dyDescent="0.35">
      <c r="A66" s="15"/>
      <c r="B66" s="13"/>
      <c r="C66" s="11"/>
      <c r="D66" s="10"/>
      <c r="E66" s="13"/>
    </row>
    <row r="69" spans="1:13" x14ac:dyDescent="0.35">
      <c r="A69" s="1" t="s">
        <v>17</v>
      </c>
      <c r="B69" s="1" t="s">
        <v>18</v>
      </c>
      <c r="C69" s="2" t="s">
        <v>19</v>
      </c>
      <c r="D69" s="2"/>
      <c r="E69" s="2"/>
    </row>
    <row r="70" spans="1:13" x14ac:dyDescent="0.35">
      <c r="A70" s="1"/>
      <c r="B70" s="1"/>
      <c r="C70" s="2"/>
      <c r="D70" s="2"/>
      <c r="E70" s="2"/>
    </row>
    <row r="71" spans="1:13" ht="12.75" customHeight="1" x14ac:dyDescent="0.35">
      <c r="A71" s="30" t="s">
        <v>2</v>
      </c>
      <c r="B71" s="31"/>
      <c r="C71" s="34" t="s">
        <v>12</v>
      </c>
      <c r="D71" s="34"/>
      <c r="E71" s="34"/>
      <c r="F71" s="34" t="s">
        <v>21</v>
      </c>
      <c r="G71" s="34"/>
      <c r="H71" s="34"/>
    </row>
    <row r="72" spans="1:13" ht="43.5" customHeight="1" x14ac:dyDescent="0.35">
      <c r="A72" s="32"/>
      <c r="B72" s="33"/>
      <c r="C72" s="19" t="s">
        <v>14</v>
      </c>
      <c r="D72" s="20" t="s">
        <v>15</v>
      </c>
      <c r="E72" s="20" t="s">
        <v>16</v>
      </c>
      <c r="F72" s="19" t="s">
        <v>14</v>
      </c>
      <c r="G72" s="20" t="s">
        <v>15</v>
      </c>
      <c r="H72" s="20" t="s">
        <v>16</v>
      </c>
    </row>
    <row r="73" spans="1:13" x14ac:dyDescent="0.35">
      <c r="A73" s="14" t="s">
        <v>43</v>
      </c>
      <c r="B73" s="12" t="s">
        <v>5</v>
      </c>
      <c r="C73" s="8">
        <v>17893.7697675653</v>
      </c>
      <c r="D73" s="9" t="s">
        <v>4</v>
      </c>
      <c r="E73" s="9" t="s">
        <v>4</v>
      </c>
      <c r="F73" s="8">
        <v>16841.2873328801</v>
      </c>
      <c r="G73" s="9" t="s">
        <v>4</v>
      </c>
      <c r="H73" s="9" t="s">
        <v>4</v>
      </c>
      <c r="K73" s="6"/>
      <c r="M73" s="6"/>
    </row>
    <row r="74" spans="1:13" x14ac:dyDescent="0.35">
      <c r="A74" s="14"/>
      <c r="B74" s="12" t="s">
        <v>6</v>
      </c>
      <c r="C74" s="8">
        <v>18525.709774994699</v>
      </c>
      <c r="D74" s="9">
        <f t="shared" ref="D74:D77" si="75">((C74/C73)-1)*100</f>
        <v>3.5316203105220989</v>
      </c>
      <c r="E74" s="9" t="s">
        <v>4</v>
      </c>
      <c r="F74" s="8">
        <v>17469.4452469975</v>
      </c>
      <c r="G74" s="9">
        <f t="shared" ref="G74:G77" si="76">((F74/F73)-1)*100</f>
        <v>3.7298687546944098</v>
      </c>
      <c r="H74" s="9" t="s">
        <v>4</v>
      </c>
      <c r="K74" s="6"/>
      <c r="M74" s="6"/>
    </row>
    <row r="75" spans="1:13" x14ac:dyDescent="0.35">
      <c r="A75" s="14"/>
      <c r="B75" s="12" t="s">
        <v>3</v>
      </c>
      <c r="C75" s="8">
        <v>18794.843822967501</v>
      </c>
      <c r="D75" s="9">
        <f t="shared" si="75"/>
        <v>1.4527597119980307</v>
      </c>
      <c r="E75" s="9" t="s">
        <v>4</v>
      </c>
      <c r="F75" s="8">
        <v>17614.538239293001</v>
      </c>
      <c r="G75" s="9">
        <f t="shared" si="76"/>
        <v>0.83055294683977987</v>
      </c>
      <c r="H75" s="9" t="s">
        <v>4</v>
      </c>
      <c r="K75" s="6"/>
      <c r="M75" s="6"/>
    </row>
    <row r="76" spans="1:13" x14ac:dyDescent="0.35">
      <c r="A76" s="14" t="s">
        <v>44</v>
      </c>
      <c r="B76" s="12" t="s">
        <v>42</v>
      </c>
      <c r="C76" s="8">
        <v>18423.222245807701</v>
      </c>
      <c r="D76" s="9">
        <f t="shared" si="75"/>
        <v>-1.977252807526253</v>
      </c>
      <c r="E76" s="9" t="s">
        <v>4</v>
      </c>
      <c r="F76" s="8">
        <v>17364.886868343499</v>
      </c>
      <c r="G76" s="9">
        <f t="shared" si="76"/>
        <v>-1.417302954854649</v>
      </c>
      <c r="H76" s="9" t="s">
        <v>4</v>
      </c>
      <c r="K76" s="6"/>
      <c r="M76" s="6"/>
    </row>
    <row r="77" spans="1:13" x14ac:dyDescent="0.35">
      <c r="A77" s="14"/>
      <c r="B77" s="12" t="s">
        <v>5</v>
      </c>
      <c r="C77" s="8">
        <v>19125.438075438102</v>
      </c>
      <c r="D77" s="9">
        <f t="shared" si="75"/>
        <v>3.8115798651356725</v>
      </c>
      <c r="E77" s="9">
        <f t="shared" ref="E77:E78" si="77">((C77/C73)-1)*100</f>
        <v>6.8832242946668343</v>
      </c>
      <c r="F77" s="8">
        <v>17963.2672725593</v>
      </c>
      <c r="G77" s="9">
        <f t="shared" si="76"/>
        <v>3.445921696769938</v>
      </c>
      <c r="H77" s="9">
        <f t="shared" ref="H77:H78" si="78">((F77/F73)-1)*100</f>
        <v>6.6620794331363475</v>
      </c>
      <c r="K77" s="6"/>
      <c r="M77" s="6"/>
    </row>
    <row r="78" spans="1:13" x14ac:dyDescent="0.35">
      <c r="A78" s="14"/>
      <c r="B78" s="12" t="s">
        <v>6</v>
      </c>
      <c r="C78" s="8">
        <v>19532.481833481801</v>
      </c>
      <c r="D78" s="9">
        <f t="shared" ref="D78" si="79">((C78/C77)-1)*100</f>
        <v>2.1282846251059029</v>
      </c>
      <c r="E78" s="9">
        <f t="shared" si="77"/>
        <v>5.4344587641441233</v>
      </c>
      <c r="F78" s="8">
        <v>18397.369898093901</v>
      </c>
      <c r="G78" s="9">
        <f t="shared" ref="G78" si="80">((F78/F77)-1)*100</f>
        <v>2.4166128519266472</v>
      </c>
      <c r="H78" s="9">
        <f t="shared" si="78"/>
        <v>5.3117007322020404</v>
      </c>
      <c r="K78" s="6"/>
      <c r="M78" s="6"/>
    </row>
    <row r="79" spans="1:13" x14ac:dyDescent="0.35">
      <c r="A79" s="14"/>
      <c r="B79" s="12" t="s">
        <v>3</v>
      </c>
      <c r="C79" s="8">
        <v>19420.001188001199</v>
      </c>
      <c r="D79" s="9">
        <f t="shared" ref="D79" si="81">((C79/C78)-1)*100</f>
        <v>-0.57586458515370698</v>
      </c>
      <c r="E79" s="9">
        <f t="shared" ref="E79" si="82">((C79/C75)-1)*100</f>
        <v>3.3262173972935516</v>
      </c>
      <c r="F79" s="8">
        <v>18286.9342230318</v>
      </c>
      <c r="G79" s="9">
        <f t="shared" ref="G79" si="83">((F79/F78)-1)*100</f>
        <v>-0.60027969037869111</v>
      </c>
      <c r="H79" s="9">
        <f t="shared" ref="H79" si="84">((F79/F75)-1)*100</f>
        <v>3.8172785150783817</v>
      </c>
      <c r="K79" s="6"/>
      <c r="M79" s="6"/>
    </row>
    <row r="80" spans="1:13" x14ac:dyDescent="0.35">
      <c r="A80" s="14" t="s">
        <v>45</v>
      </c>
      <c r="B80" s="12" t="s">
        <v>42</v>
      </c>
      <c r="C80" s="8">
        <v>19433.019503019499</v>
      </c>
      <c r="D80" s="9">
        <f t="shared" ref="D80" si="85">((C80/C79)-1)*100</f>
        <v>6.703560361440708E-2</v>
      </c>
      <c r="E80" s="9">
        <f t="shared" ref="E80" si="86">((C80/C76)-1)*100</f>
        <v>5.4811109790611212</v>
      </c>
      <c r="F80" s="8">
        <v>18312.2054226728</v>
      </c>
      <c r="G80" s="9">
        <f t="shared" ref="G80" si="87">((F80/F79)-1)*100</f>
        <v>0.13819265346932674</v>
      </c>
      <c r="H80" s="9">
        <f t="shared" ref="H80" si="88">((F80/F76)-1)*100</f>
        <v>5.4553684196830599</v>
      </c>
      <c r="K80" s="6"/>
      <c r="M80" s="6"/>
    </row>
    <row r="81" spans="1:13" x14ac:dyDescent="0.35">
      <c r="A81" s="14"/>
      <c r="B81" s="12" t="s">
        <v>5</v>
      </c>
      <c r="C81" s="8">
        <v>17339.659736659702</v>
      </c>
      <c r="D81" s="9">
        <f t="shared" ref="D81" si="89">((C81/C80)-1)*100</f>
        <v>-10.772179619510657</v>
      </c>
      <c r="E81" s="9">
        <f t="shared" ref="E81" si="90">((C81/C77)-1)*100</f>
        <v>-9.3371892018086164</v>
      </c>
      <c r="F81" s="8">
        <v>16622.096428005701</v>
      </c>
      <c r="G81" s="9">
        <f t="shared" ref="G81" si="91">((F81/F80)-1)*100</f>
        <v>-9.2294126002678603</v>
      </c>
      <c r="H81" s="9">
        <f t="shared" ref="H81" si="92">((F81/F77)-1)*100</f>
        <v>-7.4661854338846982</v>
      </c>
      <c r="K81" s="6"/>
      <c r="M81" s="6"/>
    </row>
    <row r="82" spans="1:13" x14ac:dyDescent="0.35">
      <c r="A82" s="14"/>
      <c r="B82" s="12" t="s">
        <v>6</v>
      </c>
      <c r="C82" s="8">
        <v>19278.425007425001</v>
      </c>
      <c r="D82" s="9">
        <f t="shared" ref="D82" si="93">((C82/C81)-1)*100</f>
        <v>11.181103321574071</v>
      </c>
      <c r="E82" s="9">
        <f t="shared" ref="E82" si="94">((C82/C78)-1)*100</f>
        <v>-1.3006889151244705</v>
      </c>
      <c r="F82" s="8">
        <v>18354.522572469501</v>
      </c>
      <c r="G82" s="9">
        <f t="shared" ref="G82" si="95">((F82/F81)-1)*100</f>
        <v>10.422428674790529</v>
      </c>
      <c r="H82" s="9">
        <f t="shared" ref="H82" si="96">((F82/F78)-1)*100</f>
        <v>-0.23289919081770361</v>
      </c>
      <c r="K82" s="6"/>
      <c r="M82" s="6"/>
    </row>
    <row r="83" spans="1:13" x14ac:dyDescent="0.35">
      <c r="A83" s="14"/>
      <c r="B83" s="12" t="s">
        <v>3</v>
      </c>
      <c r="C83" s="8">
        <v>20367.355509355501</v>
      </c>
      <c r="D83" s="9">
        <f t="shared" ref="D83" si="97">((C83/C82)-1)*100</f>
        <v>5.6484412057058675</v>
      </c>
      <c r="E83" s="9">
        <f t="shared" ref="E83" si="98">((C83/C79)-1)*100</f>
        <v>4.8782402852767692</v>
      </c>
      <c r="F83" s="8">
        <v>19110.278545593701</v>
      </c>
      <c r="G83" s="9">
        <f t="shared" ref="G83" si="99">((F83/F82)-1)*100</f>
        <v>4.1175463439064419</v>
      </c>
      <c r="H83" s="9">
        <f t="shared" ref="H83" si="100">((F83/F79)-1)*100</f>
        <v>4.5023638873536553</v>
      </c>
      <c r="K83" s="6"/>
      <c r="M83" s="6"/>
    </row>
    <row r="84" spans="1:13" x14ac:dyDescent="0.35">
      <c r="A84" s="14" t="s">
        <v>46</v>
      </c>
      <c r="B84" s="12" t="s">
        <v>42</v>
      </c>
      <c r="C84" s="8">
        <v>20192.041580041601</v>
      </c>
      <c r="D84" s="9">
        <f t="shared" ref="D84" si="101">((C84/C83)-1)*100</f>
        <v>-0.86075941097689679</v>
      </c>
      <c r="E84" s="9">
        <f t="shared" ref="E84" si="102">((C84/C80)-1)*100</f>
        <v>3.9058370568926026</v>
      </c>
      <c r="F84" s="8">
        <v>18963.626590633099</v>
      </c>
      <c r="G84" s="9">
        <f t="shared" ref="G84" si="103">((F84/F83)-1)*100</f>
        <v>-0.76739831191218189</v>
      </c>
      <c r="H84" s="9">
        <f t="shared" ref="H84" si="104">((F84/F80)-1)*100</f>
        <v>3.55730592205874</v>
      </c>
      <c r="K84" s="6"/>
      <c r="M84" s="6"/>
    </row>
    <row r="85" spans="1:13" x14ac:dyDescent="0.35">
      <c r="A85" s="14"/>
      <c r="B85" s="12" t="s">
        <v>5</v>
      </c>
      <c r="C85" s="8">
        <v>20867.200272599399</v>
      </c>
      <c r="D85" s="9">
        <f t="shared" ref="D85" si="105">((C85/C84)-1)*100</f>
        <v>3.3436871149529646</v>
      </c>
      <c r="E85" s="9">
        <f t="shared" ref="E85" si="106">((C85/C81)-1)*100</f>
        <v>20.343770232594196</v>
      </c>
      <c r="F85" s="8">
        <v>19554.894324413799</v>
      </c>
      <c r="G85" s="9">
        <f t="shared" ref="G85" si="107">((F85/F84)-1)*100</f>
        <v>3.1179043257092642</v>
      </c>
      <c r="H85" s="9">
        <f t="shared" ref="H85" si="108">((F85/F81)-1)*100</f>
        <v>17.64397113872338</v>
      </c>
      <c r="K85" s="6"/>
      <c r="M85" s="6"/>
    </row>
    <row r="86" spans="1:13" x14ac:dyDescent="0.35">
      <c r="A86" s="14"/>
      <c r="B86" s="12" t="s">
        <v>6</v>
      </c>
      <c r="C86" s="8">
        <v>21181.096992613398</v>
      </c>
      <c r="D86" s="9">
        <f t="shared" ref="D86" si="109">((C86/C85)-1)*100</f>
        <v>1.50425891309518</v>
      </c>
      <c r="E86" s="9">
        <f t="shared" ref="E86" si="110">((C86/C82)-1)*100</f>
        <v>9.8694368676673037</v>
      </c>
      <c r="F86" s="8">
        <v>19874.4261535552</v>
      </c>
      <c r="G86" s="9">
        <f t="shared" ref="G86" si="111">((F86/F85)-1)*100</f>
        <v>1.6340248320466433</v>
      </c>
      <c r="H86" s="9">
        <f t="shared" ref="H86" si="112">((F86/F82)-1)*100</f>
        <v>8.2808123996940495</v>
      </c>
      <c r="K86" s="6"/>
      <c r="M86" s="6"/>
    </row>
    <row r="87" spans="1:13" x14ac:dyDescent="0.35">
      <c r="A87" s="14"/>
      <c r="B87" s="12" t="s">
        <v>3</v>
      </c>
      <c r="C87" s="8">
        <v>21045.061488744301</v>
      </c>
      <c r="D87" s="9">
        <f t="shared" ref="D87" si="113">((C87/C86)-1)*100</f>
        <v>-0.64224956769962649</v>
      </c>
      <c r="E87" s="9">
        <f t="shared" ref="E87" si="114">((C87/C83)-1)*100</f>
        <v>3.3274127270843001</v>
      </c>
      <c r="F87" s="8">
        <v>19578.625212745799</v>
      </c>
      <c r="G87" s="9">
        <f t="shared" ref="G87" si="115">((F87/F86)-1)*100</f>
        <v>-1.4883495932107027</v>
      </c>
      <c r="H87" s="9">
        <f t="shared" ref="H87" si="116">((F87/F83)-1)*100</f>
        <v>2.4507579313127525</v>
      </c>
      <c r="K87" s="6"/>
      <c r="M87" s="6"/>
    </row>
    <row r="88" spans="1:13" x14ac:dyDescent="0.35">
      <c r="A88" s="14" t="s">
        <v>47</v>
      </c>
      <c r="B88" s="12" t="s">
        <v>42</v>
      </c>
      <c r="C88" s="8">
        <v>20991.0332395357</v>
      </c>
      <c r="D88" s="9">
        <f t="shared" ref="D88" si="117">((C88/C87)-1)*100</f>
        <v>-0.25672649727108698</v>
      </c>
      <c r="E88" s="9">
        <f t="shared" ref="E88" si="118">((C88/C84)-1)*100</f>
        <v>3.9569632239854657</v>
      </c>
      <c r="F88" s="8">
        <v>19686.872517965199</v>
      </c>
      <c r="G88" s="9">
        <f t="shared" ref="G88" si="119">((F88/F87)-1)*100</f>
        <v>0.55288511855740019</v>
      </c>
      <c r="H88" s="9">
        <f t="shared" ref="H88" si="120">((F88/F84)-1)*100</f>
        <v>3.813858725151964</v>
      </c>
      <c r="K88" s="6"/>
      <c r="M88" s="6"/>
    </row>
    <row r="89" spans="1:13" x14ac:dyDescent="0.35">
      <c r="A89" s="14"/>
      <c r="B89" s="12" t="s">
        <v>5</v>
      </c>
      <c r="C89" s="8">
        <v>21628.973289658799</v>
      </c>
      <c r="D89" s="9">
        <f t="shared" ref="D89" si="121">((C89/C88)-1)*100</f>
        <v>3.0391074266966855</v>
      </c>
      <c r="E89" s="9">
        <f t="shared" ref="E89" si="122">((C89/C85)-1)*100</f>
        <v>3.6505760576788004</v>
      </c>
      <c r="F89" s="8">
        <v>20207.498699886499</v>
      </c>
      <c r="G89" s="9">
        <f t="shared" ref="G89" si="123">((F89/F88)-1)*100</f>
        <v>2.6445347347386017</v>
      </c>
      <c r="H89" s="9">
        <f t="shared" ref="H89" si="124">((F89/F85)-1)*100</f>
        <v>3.3372943092714102</v>
      </c>
      <c r="K89" s="6"/>
      <c r="M89" s="6"/>
    </row>
    <row r="90" spans="1:13" x14ac:dyDescent="0.35">
      <c r="A90" s="14"/>
      <c r="B90" s="12" t="s">
        <v>6</v>
      </c>
      <c r="C90" s="8">
        <v>22065.9278491031</v>
      </c>
      <c r="D90" s="9">
        <f t="shared" ref="D90" si="125">((C90/C89)-1)*100</f>
        <v>2.0202279303438653</v>
      </c>
      <c r="E90" s="9">
        <f t="shared" ref="E90" si="126">((C90/C86)-1)*100</f>
        <v>4.1774552885446514</v>
      </c>
      <c r="F90" s="8">
        <v>20598.353784512099</v>
      </c>
      <c r="G90" s="9">
        <f t="shared" ref="G90" si="127">((F90/F89)-1)*100</f>
        <v>1.9342081394160715</v>
      </c>
      <c r="H90" s="9">
        <f t="shared" ref="H90" si="128">((F90/F86)-1)*100</f>
        <v>3.6425083439574069</v>
      </c>
      <c r="K90" s="6"/>
      <c r="M90" s="6"/>
    </row>
    <row r="91" spans="1:13" x14ac:dyDescent="0.35">
      <c r="A91" s="14"/>
      <c r="B91" s="12" t="s">
        <v>3</v>
      </c>
      <c r="C91" s="8">
        <v>22715.6464342244</v>
      </c>
      <c r="D91" s="9">
        <f t="shared" ref="D91:D92" si="129">((C91/C90)-1)*100</f>
        <v>2.9444426246853173</v>
      </c>
      <c r="E91" s="9">
        <f t="shared" ref="E91:E92" si="130">((C91/C87)-1)*100</f>
        <v>7.9381328791725769</v>
      </c>
      <c r="F91" s="8">
        <v>21026.263532999201</v>
      </c>
      <c r="G91" s="9">
        <f t="shared" ref="G91" si="131">((F91/F90)-1)*100</f>
        <v>2.07739780063807</v>
      </c>
      <c r="H91" s="9">
        <f t="shared" ref="H91" si="132">((F91/F87)-1)*100</f>
        <v>7.3939732975274453</v>
      </c>
      <c r="K91" s="6"/>
      <c r="M91" s="6"/>
    </row>
    <row r="92" spans="1:13" x14ac:dyDescent="0.35">
      <c r="A92" s="14" t="s">
        <v>48</v>
      </c>
      <c r="B92" s="12" t="s">
        <v>42</v>
      </c>
      <c r="C92" s="8">
        <v>22402.621878297599</v>
      </c>
      <c r="D92" s="9">
        <f t="shared" si="129"/>
        <v>-1.3780129781170714</v>
      </c>
      <c r="E92" s="9">
        <f t="shared" si="130"/>
        <v>6.724722040376907</v>
      </c>
      <c r="F92" s="8">
        <v>20975.9707829047</v>
      </c>
      <c r="G92" s="9">
        <f t="shared" ref="G92" si="133">((F92/F91)-1)*100</f>
        <v>-0.23919014434290453</v>
      </c>
      <c r="H92" s="9">
        <f t="shared" ref="H92" si="134">((F92/F88)-1)*100</f>
        <v>6.5480094096364905</v>
      </c>
      <c r="K92" s="6"/>
      <c r="M92" s="6"/>
    </row>
    <row r="93" spans="1:13" x14ac:dyDescent="0.35">
      <c r="A93" s="14"/>
      <c r="B93" s="12" t="s">
        <v>5</v>
      </c>
      <c r="C93" s="8">
        <v>22964</v>
      </c>
      <c r="D93" s="9">
        <f t="shared" ref="D93" si="135">((C93/C92)-1)*100</f>
        <v>2.5058590228951294</v>
      </c>
      <c r="E93" s="9">
        <f t="shared" ref="E93" si="136">((C93/C89)-1)*100</f>
        <v>6.1723998289807902</v>
      </c>
      <c r="F93" s="8">
        <v>21333</v>
      </c>
      <c r="G93" s="9">
        <f t="shared" ref="G93" si="137">((F93/F92)-1)*100</f>
        <v>1.7020867391094763</v>
      </c>
      <c r="H93" s="9">
        <f t="shared" ref="H93" si="138">((F93/F89)-1)*100</f>
        <v>5.5697210071814718</v>
      </c>
      <c r="K93" s="6"/>
      <c r="M93" s="6"/>
    </row>
    <row r="94" spans="1:13" x14ac:dyDescent="0.35">
      <c r="A94" s="14"/>
      <c r="B94" s="12" t="s">
        <v>6</v>
      </c>
      <c r="C94" s="8">
        <v>23199</v>
      </c>
      <c r="D94" s="9">
        <f t="shared" ref="D94" si="139">((C94/C93)-1)*100</f>
        <v>1.0233408813795419</v>
      </c>
      <c r="E94" s="9">
        <f t="shared" ref="E94" si="140">((C94/C90)-1)*100</f>
        <v>5.1349399791631889</v>
      </c>
      <c r="F94" s="8">
        <v>21605</v>
      </c>
      <c r="G94" s="9">
        <f t="shared" ref="G94" si="141">((F94/F93)-1)*100</f>
        <v>1.2750199221862824</v>
      </c>
      <c r="H94" s="9">
        <f t="shared" ref="H94" si="142">((F94/F90)-1)*100</f>
        <v>4.8870226524839966</v>
      </c>
      <c r="K94" s="6"/>
      <c r="M94" s="6"/>
    </row>
    <row r="95" spans="1:13" x14ac:dyDescent="0.35">
      <c r="A95" s="14"/>
      <c r="B95" s="12" t="s">
        <v>3</v>
      </c>
      <c r="C95" s="8">
        <v>23480</v>
      </c>
      <c r="D95" s="9">
        <f t="shared" ref="D95" si="143">((C95/C94)-1)*100</f>
        <v>1.2112591059959543</v>
      </c>
      <c r="E95" s="9">
        <f t="shared" ref="E95" si="144">((C95/C91)-1)*100</f>
        <v>3.3648770154477869</v>
      </c>
      <c r="F95" s="8">
        <v>21747</v>
      </c>
      <c r="G95" s="9">
        <f t="shared" ref="G95" si="145">((F95/F94)-1)*100</f>
        <v>0.65725526498494613</v>
      </c>
      <c r="H95" s="9">
        <f t="shared" ref="H95" si="146">((F95/F91)-1)*100</f>
        <v>3.4277914659904152</v>
      </c>
      <c r="K95" s="6"/>
      <c r="M95" s="6"/>
    </row>
    <row r="96" spans="1:13" x14ac:dyDescent="0.35">
      <c r="A96" s="14" t="s">
        <v>49</v>
      </c>
      <c r="B96" s="12" t="s">
        <v>42</v>
      </c>
      <c r="C96" s="8">
        <v>23102</v>
      </c>
      <c r="D96" s="9">
        <f t="shared" ref="D96" si="147">((C96/C95)-1)*100</f>
        <v>-1.6098807495741108</v>
      </c>
      <c r="E96" s="9">
        <f t="shared" ref="E96" si="148">((C96/C92)-1)*100</f>
        <v>3.1218583498921593</v>
      </c>
      <c r="F96" s="8">
        <v>21400</v>
      </c>
      <c r="G96" s="9">
        <f t="shared" ref="G96" si="149">((F96/F95)-1)*100</f>
        <v>-1.5956223846967377</v>
      </c>
      <c r="H96" s="9">
        <f t="shared" ref="H96" si="150">((F96/F92)-1)*100</f>
        <v>2.021499846104291</v>
      </c>
      <c r="K96" s="6"/>
      <c r="M96" s="6"/>
    </row>
    <row r="97" spans="1:13" x14ac:dyDescent="0.35">
      <c r="A97" s="14"/>
      <c r="B97" s="12" t="s">
        <v>50</v>
      </c>
      <c r="C97" s="8">
        <f>[1]A16_AMESIC1202409!F4</f>
        <v>23649</v>
      </c>
      <c r="D97" s="9">
        <f>((C97/C96)-1)*100</f>
        <v>2.3677603670677838</v>
      </c>
      <c r="E97" s="9">
        <f t="shared" ref="E97" si="151">((C97/C93)-1)*100</f>
        <v>2.9829298031701867</v>
      </c>
      <c r="F97" s="8">
        <f>[1]A16_AMESIC1202409!E4</f>
        <v>22082</v>
      </c>
      <c r="G97" s="9">
        <f t="shared" ref="G97" si="152">((F97/F96)-1)*100</f>
        <v>3.1869158878504722</v>
      </c>
      <c r="H97" s="9">
        <f>((F97/F93)-1)*100</f>
        <v>3.5109923592556047</v>
      </c>
      <c r="K97" s="6"/>
      <c r="M97" s="6"/>
    </row>
    <row r="98" spans="1:13" x14ac:dyDescent="0.35">
      <c r="A98" s="14"/>
      <c r="B98" s="12" t="s">
        <v>6</v>
      </c>
      <c r="C98" s="8">
        <f>[1]A16_AMESIC1202409!F5</f>
        <v>23752</v>
      </c>
      <c r="D98" s="9">
        <f>((C98/C97)-1)*100</f>
        <v>0.43553638631654845</v>
      </c>
      <c r="E98" s="9">
        <f t="shared" ref="E98" si="153">((C98/C94)-1)*100</f>
        <v>2.383723436355023</v>
      </c>
      <c r="F98" s="8">
        <f>[1]A16_AMESIC1202409!E5</f>
        <v>22382</v>
      </c>
      <c r="G98" s="9">
        <f t="shared" ref="G98" si="154">((F98/F97)-1)*100</f>
        <v>1.3585725930622239</v>
      </c>
      <c r="H98" s="9">
        <f>((F98/F94)-1)*100</f>
        <v>3.5963897246007903</v>
      </c>
      <c r="K98" s="6"/>
      <c r="M98" s="6"/>
    </row>
    <row r="99" spans="1:13" x14ac:dyDescent="0.35">
      <c r="A99" s="15"/>
      <c r="B99" s="13"/>
      <c r="C99" s="11"/>
      <c r="D99" s="10"/>
      <c r="E99" s="10"/>
      <c r="F99" s="11"/>
      <c r="G99" s="10"/>
      <c r="H99" s="10"/>
    </row>
    <row r="102" spans="1:13" x14ac:dyDescent="0.35">
      <c r="A102" s="1" t="s">
        <v>17</v>
      </c>
      <c r="B102" s="1" t="s">
        <v>22</v>
      </c>
      <c r="C102" s="2" t="s">
        <v>23</v>
      </c>
      <c r="D102" s="2"/>
      <c r="E102" s="2"/>
    </row>
    <row r="103" spans="1:13" x14ac:dyDescent="0.35">
      <c r="A103" s="1"/>
      <c r="B103" s="1"/>
      <c r="C103" s="2"/>
      <c r="D103" s="2"/>
      <c r="E103" s="2"/>
    </row>
    <row r="104" spans="1:13" ht="12.75" customHeight="1" x14ac:dyDescent="0.35">
      <c r="A104" s="30" t="s">
        <v>2</v>
      </c>
      <c r="B104" s="31"/>
      <c r="C104" s="34" t="s">
        <v>12</v>
      </c>
      <c r="D104" s="34"/>
      <c r="E104" s="34"/>
      <c r="F104" s="34" t="s">
        <v>21</v>
      </c>
      <c r="G104" s="34"/>
      <c r="H104" s="34"/>
    </row>
    <row r="105" spans="1:13" ht="42.75" customHeight="1" x14ac:dyDescent="0.35">
      <c r="A105" s="32"/>
      <c r="B105" s="33"/>
      <c r="C105" s="19" t="s">
        <v>14</v>
      </c>
      <c r="D105" s="20" t="s">
        <v>15</v>
      </c>
      <c r="E105" s="20" t="s">
        <v>16</v>
      </c>
      <c r="F105" s="19" t="s">
        <v>14</v>
      </c>
      <c r="G105" s="20" t="s">
        <v>15</v>
      </c>
      <c r="H105" s="20" t="s">
        <v>16</v>
      </c>
    </row>
    <row r="106" spans="1:13" x14ac:dyDescent="0.35">
      <c r="A106" s="14" t="s">
        <v>43</v>
      </c>
      <c r="B106" s="12" t="s">
        <v>5</v>
      </c>
      <c r="C106" s="8">
        <v>39862.170871718903</v>
      </c>
      <c r="D106" s="9" t="s">
        <v>4</v>
      </c>
      <c r="E106" s="9" t="s">
        <v>4</v>
      </c>
      <c r="F106" s="8">
        <v>36937.578246226803</v>
      </c>
      <c r="G106" s="9" t="s">
        <v>4</v>
      </c>
      <c r="H106" s="9" t="s">
        <v>4</v>
      </c>
    </row>
    <row r="107" spans="1:13" x14ac:dyDescent="0.35">
      <c r="A107" s="14"/>
      <c r="B107" s="12" t="s">
        <v>6</v>
      </c>
      <c r="C107" s="8">
        <v>41680.609450951299</v>
      </c>
      <c r="D107" s="9">
        <f t="shared" ref="D107" si="155">((C107/C106)-1)*100</f>
        <v>4.5618152234717435</v>
      </c>
      <c r="E107" s="9" t="s">
        <v>4</v>
      </c>
      <c r="F107" s="8">
        <v>39716.806236746903</v>
      </c>
      <c r="G107" s="9">
        <f t="shared" ref="G107:G109" si="156">((F107/F106)-1)*100</f>
        <v>7.5241207531086651</v>
      </c>
      <c r="H107" s="9" t="s">
        <v>4</v>
      </c>
    </row>
    <row r="108" spans="1:13" x14ac:dyDescent="0.35">
      <c r="A108" s="14"/>
      <c r="B108" s="12" t="s">
        <v>3</v>
      </c>
      <c r="C108" s="8">
        <v>43721.997824174803</v>
      </c>
      <c r="D108" s="9">
        <f t="shared" ref="D108:D109" si="157">((C108/C107)-1)*100</f>
        <v>4.897693196222952</v>
      </c>
      <c r="E108" s="9" t="s">
        <v>4</v>
      </c>
      <c r="F108" s="8">
        <v>41410.800648621698</v>
      </c>
      <c r="G108" s="9">
        <f t="shared" si="156"/>
        <v>4.2651828593092578</v>
      </c>
      <c r="H108" s="9" t="s">
        <v>4</v>
      </c>
    </row>
    <row r="109" spans="1:13" x14ac:dyDescent="0.35">
      <c r="A109" s="14" t="s">
        <v>44</v>
      </c>
      <c r="B109" s="12" t="s">
        <v>42</v>
      </c>
      <c r="C109" s="8">
        <v>42380.428174621498</v>
      </c>
      <c r="D109" s="9">
        <f t="shared" si="157"/>
        <v>-3.0684088475287474</v>
      </c>
      <c r="E109" s="9" t="s">
        <v>4</v>
      </c>
      <c r="F109" s="8">
        <v>39950.380391667699</v>
      </c>
      <c r="G109" s="9">
        <f t="shared" si="156"/>
        <v>-3.5266651068786015</v>
      </c>
      <c r="H109" s="9" t="s">
        <v>4</v>
      </c>
    </row>
    <row r="110" spans="1:13" x14ac:dyDescent="0.35">
      <c r="A110" s="14"/>
      <c r="B110" s="12" t="s">
        <v>5</v>
      </c>
      <c r="C110" s="8">
        <v>42587.321131785997</v>
      </c>
      <c r="D110" s="9">
        <f t="shared" ref="D110" si="158">((C110/C109)-1)*100</f>
        <v>0.48818043157099478</v>
      </c>
      <c r="E110" s="9">
        <f t="shared" ref="E110" si="159">((C110/C106)-1)*100</f>
        <v>6.8364321372183845</v>
      </c>
      <c r="F110" s="8">
        <v>39583.259789156597</v>
      </c>
      <c r="G110" s="9">
        <f t="shared" ref="G110" si="160">((F110/F109)-1)*100</f>
        <v>-0.91894144414121914</v>
      </c>
      <c r="H110" s="9">
        <f t="shared" ref="H110" si="161">((F110/F106)-1)*100</f>
        <v>7.1625744527527457</v>
      </c>
    </row>
    <row r="111" spans="1:13" x14ac:dyDescent="0.35">
      <c r="A111" s="14"/>
      <c r="B111" s="12" t="s">
        <v>6</v>
      </c>
      <c r="C111" s="8">
        <v>42689.249500576698</v>
      </c>
      <c r="D111" s="9">
        <f t="shared" ref="D111" si="162">((C111/C110)-1)*100</f>
        <v>0.23933970506218039</v>
      </c>
      <c r="E111" s="9">
        <f t="shared" ref="E111" si="163">((C111/C107)-1)*100</f>
        <v>2.4199263468360321</v>
      </c>
      <c r="F111" s="8">
        <v>40618.788654618496</v>
      </c>
      <c r="G111" s="9">
        <f t="shared" ref="G111" si="164">((F111/F110)-1)*100</f>
        <v>2.6160777838352134</v>
      </c>
      <c r="H111" s="9">
        <f t="shared" ref="H111" si="165">((F111/F107)-1)*100</f>
        <v>2.2710346156611605</v>
      </c>
    </row>
    <row r="112" spans="1:13" x14ac:dyDescent="0.35">
      <c r="A112" s="14"/>
      <c r="B112" s="12" t="s">
        <v>3</v>
      </c>
      <c r="C112" s="8">
        <v>46002.609453517602</v>
      </c>
      <c r="D112" s="9">
        <f t="shared" ref="D112" si="166">((C112/C111)-1)*100</f>
        <v>7.7615793008873224</v>
      </c>
      <c r="E112" s="9">
        <f t="shared" ref="E112" si="167">((C112/C108)-1)*100</f>
        <v>5.21616518649064</v>
      </c>
      <c r="F112" s="8">
        <v>43522.515813252998</v>
      </c>
      <c r="G112" s="9">
        <f t="shared" ref="G112" si="168">((F112/F111)-1)*100</f>
        <v>7.1487290852636942</v>
      </c>
      <c r="H112" s="9">
        <f t="shared" ref="H112" si="169">((F112/F108)-1)*100</f>
        <v>5.099430901009594</v>
      </c>
    </row>
    <row r="113" spans="1:8" x14ac:dyDescent="0.35">
      <c r="A113" s="14" t="s">
        <v>45</v>
      </c>
      <c r="B113" s="12" t="s">
        <v>42</v>
      </c>
      <c r="C113" s="8">
        <v>44111.754520553601</v>
      </c>
      <c r="D113" s="9">
        <f t="shared" ref="D113" si="170">((C113/C112)-1)*100</f>
        <v>-4.110321034885156</v>
      </c>
      <c r="E113" s="9">
        <f t="shared" ref="E113" si="171">((C113/C109)-1)*100</f>
        <v>4.0852025817164073</v>
      </c>
      <c r="F113" s="8">
        <v>41611.0552208835</v>
      </c>
      <c r="G113" s="9">
        <f t="shared" ref="G113" si="172">((F113/F112)-1)*100</f>
        <v>-4.3918890180228098</v>
      </c>
      <c r="H113" s="9">
        <f t="shared" ref="H113" si="173">((F113/F109)-1)*100</f>
        <v>4.1568435968188266</v>
      </c>
    </row>
    <row r="114" spans="1:8" x14ac:dyDescent="0.35">
      <c r="A114" s="14"/>
      <c r="B114" s="12" t="s">
        <v>5</v>
      </c>
      <c r="C114" s="8">
        <v>44658.128817756799</v>
      </c>
      <c r="D114" s="9">
        <f t="shared" ref="D114" si="174">((C114/C113)-1)*100</f>
        <v>1.2386138414617331</v>
      </c>
      <c r="E114" s="9">
        <f t="shared" ref="E114" si="175">((C114/C110)-1)*100</f>
        <v>4.8624981119679056</v>
      </c>
      <c r="F114" s="8">
        <v>41746.383032128499</v>
      </c>
      <c r="G114" s="9">
        <f t="shared" ref="G114" si="176">((F114/F113)-1)*100</f>
        <v>0.32522081097592359</v>
      </c>
      <c r="H114" s="9">
        <f t="shared" ref="H114" si="177">((F114/F110)-1)*100</f>
        <v>5.464742556560398</v>
      </c>
    </row>
    <row r="115" spans="1:8" x14ac:dyDescent="0.35">
      <c r="A115" s="14"/>
      <c r="B115" s="12" t="s">
        <v>6</v>
      </c>
      <c r="C115" s="8">
        <v>46302.608508732199</v>
      </c>
      <c r="D115" s="9">
        <f t="shared" ref="D115" si="178">((C115/C114)-1)*100</f>
        <v>3.682374820687806</v>
      </c>
      <c r="E115" s="9">
        <f t="shared" ref="E115" si="179">((C115/C111)-1)*100</f>
        <v>8.464330130954135</v>
      </c>
      <c r="F115" s="8">
        <v>44399.1325301205</v>
      </c>
      <c r="G115" s="9">
        <f t="shared" ref="G115" si="180">((F115/F114)-1)*100</f>
        <v>6.3544415235935903</v>
      </c>
      <c r="H115" s="9">
        <f t="shared" ref="H115" si="181">((F115/F111)-1)*100</f>
        <v>9.3068848203383467</v>
      </c>
    </row>
    <row r="116" spans="1:8" x14ac:dyDescent="0.35">
      <c r="A116" s="14"/>
      <c r="B116" s="12" t="s">
        <v>3</v>
      </c>
      <c r="C116" s="8">
        <v>48584.071484471497</v>
      </c>
      <c r="D116" s="9">
        <f t="shared" ref="D116" si="182">((C116/C115)-1)*100</f>
        <v>4.9272882224530301</v>
      </c>
      <c r="E116" s="9">
        <f t="shared" ref="E116" si="183">((C116/C112)-1)*100</f>
        <v>5.6115556522120302</v>
      </c>
      <c r="F116" s="8">
        <v>46213.4103915663</v>
      </c>
      <c r="G116" s="9">
        <f t="shared" ref="G116" si="184">((F116/F115)-1)*100</f>
        <v>4.0862912360168036</v>
      </c>
      <c r="H116" s="9">
        <f t="shared" ref="H116" si="185">((F116/F112)-1)*100</f>
        <v>6.1827643187251091</v>
      </c>
    </row>
    <row r="117" spans="1:8" x14ac:dyDescent="0.35">
      <c r="A117" s="14" t="s">
        <v>46</v>
      </c>
      <c r="B117" s="12" t="s">
        <v>42</v>
      </c>
      <c r="C117" s="8">
        <v>46665.260317983397</v>
      </c>
      <c r="D117" s="9">
        <f t="shared" ref="D117" si="186">((C117/C116)-1)*100</f>
        <v>-3.9494655508676146</v>
      </c>
      <c r="E117" s="9">
        <f t="shared" ref="E117" si="187">((C117/C113)-1)*100</f>
        <v>5.7887196398864749</v>
      </c>
      <c r="F117" s="8">
        <v>43984.905622489998</v>
      </c>
      <c r="G117" s="9">
        <f t="shared" ref="G117" si="188">((F117/F116)-1)*100</f>
        <v>-4.8222036638157162</v>
      </c>
      <c r="H117" s="9">
        <f t="shared" ref="H117" si="189">((F117/F113)-1)*100</f>
        <v>5.7048550896039885</v>
      </c>
    </row>
    <row r="118" spans="1:8" x14ac:dyDescent="0.35">
      <c r="A118" s="14"/>
      <c r="B118" s="12" t="s">
        <v>5</v>
      </c>
      <c r="C118" s="8">
        <v>47844.441806682102</v>
      </c>
      <c r="D118" s="9">
        <f t="shared" ref="D118" si="190">((C118/C117)-1)*100</f>
        <v>2.5268936263584507</v>
      </c>
      <c r="E118" s="9">
        <f t="shared" ref="E118" si="191">((C118/C114)-1)*100</f>
        <v>7.1349003491126384</v>
      </c>
      <c r="F118" s="8">
        <v>44168.290575116902</v>
      </c>
      <c r="G118" s="9">
        <f t="shared" ref="G118" si="192">((F118/F117)-1)*100</f>
        <v>0.4169270117363455</v>
      </c>
      <c r="H118" s="9">
        <f t="shared" ref="H118" si="193">((F118/F114)-1)*100</f>
        <v>5.8014787559546699</v>
      </c>
    </row>
    <row r="119" spans="1:8" x14ac:dyDescent="0.35">
      <c r="A119" s="14"/>
      <c r="B119" s="12" t="s">
        <v>6</v>
      </c>
      <c r="C119" s="8">
        <v>45237.173232908499</v>
      </c>
      <c r="D119" s="9">
        <f t="shared" ref="D119" si="194">((C119/C118)-1)*100</f>
        <v>-5.4494701480861778</v>
      </c>
      <c r="E119" s="9">
        <f t="shared" ref="E119" si="195">((C119/C115)-1)*100</f>
        <v>-2.3010264651132317</v>
      </c>
      <c r="F119" s="8">
        <v>43812.9904340227</v>
      </c>
      <c r="G119" s="9">
        <f t="shared" ref="G119" si="196">((F119/F118)-1)*100</f>
        <v>-0.80442357281168553</v>
      </c>
      <c r="H119" s="9">
        <f t="shared" ref="H119" si="197">((F119/F115)-1)*100</f>
        <v>-1.3201656489575719</v>
      </c>
    </row>
    <row r="120" spans="1:8" x14ac:dyDescent="0.35">
      <c r="A120" s="14"/>
      <c r="B120" s="12" t="s">
        <v>3</v>
      </c>
      <c r="C120" s="8">
        <v>47122.228650057899</v>
      </c>
      <c r="D120" s="9">
        <f t="shared" ref="D120" si="198">((C120/C119)-1)*100</f>
        <v>4.1670495356639359</v>
      </c>
      <c r="E120" s="9">
        <f t="shared" ref="E120" si="199">((C120/C116)-1)*100</f>
        <v>-3.0088932231232102</v>
      </c>
      <c r="F120" s="8">
        <v>46119.317269826897</v>
      </c>
      <c r="G120" s="9">
        <f t="shared" ref="G120" si="200">((F120/F119)-1)*100</f>
        <v>5.2640251508904834</v>
      </c>
      <c r="H120" s="9">
        <f t="shared" ref="H120" si="201">((F120/F116)-1)*100</f>
        <v>-0.20360566541649527</v>
      </c>
    </row>
    <row r="121" spans="1:8" x14ac:dyDescent="0.35">
      <c r="A121" s="14" t="s">
        <v>47</v>
      </c>
      <c r="B121" s="12" t="s">
        <v>42</v>
      </c>
      <c r="C121" s="8">
        <v>46351.343105446103</v>
      </c>
      <c r="D121" s="9">
        <f t="shared" ref="D121" si="202">((C121/C120)-1)*100</f>
        <v>-1.6359276008284684</v>
      </c>
      <c r="E121" s="9">
        <f t="shared" ref="E121" si="203">((C121/C117)-1)*100</f>
        <v>-0.67270001366802612</v>
      </c>
      <c r="F121" s="8">
        <v>43388.399107105302</v>
      </c>
      <c r="G121" s="9">
        <f t="shared" ref="G121" si="204">((F121/F120)-1)*100</f>
        <v>-5.9214193192496989</v>
      </c>
      <c r="H121" s="9">
        <f t="shared" ref="H121" si="205">((F121/F117)-1)*100</f>
        <v>-1.3561618626724892</v>
      </c>
    </row>
    <row r="122" spans="1:8" x14ac:dyDescent="0.35">
      <c r="A122" s="14"/>
      <c r="B122" s="12" t="s">
        <v>5</v>
      </c>
      <c r="C122" s="8">
        <v>46705.112495171903</v>
      </c>
      <c r="D122" s="9">
        <f t="shared" ref="D122" si="206">((C122/C121)-1)*100</f>
        <v>0.76323438766596752</v>
      </c>
      <c r="E122" s="9">
        <f t="shared" ref="E122" si="207">((C122/C118)-1)*100</f>
        <v>-2.381320104253104</v>
      </c>
      <c r="F122" s="8">
        <v>43375.134650212698</v>
      </c>
      <c r="G122" s="9">
        <f t="shared" ref="G122" si="208">((F122/F121)-1)*100</f>
        <v>-3.0571436525839157E-2</v>
      </c>
      <c r="H122" s="9">
        <f t="shared" ref="H122" si="209">((F122/F118)-1)*100</f>
        <v>-1.795758709645523</v>
      </c>
    </row>
    <row r="123" spans="1:8" x14ac:dyDescent="0.35">
      <c r="A123" s="14"/>
      <c r="B123" s="12" t="s">
        <v>6</v>
      </c>
      <c r="C123" s="8">
        <v>47508.453823870201</v>
      </c>
      <c r="D123" s="9">
        <f t="shared" ref="D123" si="210">((C123/C122)-1)*100</f>
        <v>1.7200286773344953</v>
      </c>
      <c r="E123" s="9">
        <f t="shared" ref="E123" si="211">((C123/C119)-1)*100</f>
        <v>5.0208278471949752</v>
      </c>
      <c r="F123" s="8">
        <v>44906.754927768197</v>
      </c>
      <c r="G123" s="9">
        <f t="shared" ref="G123" si="212">((F123/F122)-1)*100</f>
        <v>3.5311020701303875</v>
      </c>
      <c r="H123" s="9">
        <f t="shared" ref="H123" si="213">((F123/F119)-1)*100</f>
        <v>2.4964388025340956</v>
      </c>
    </row>
    <row r="124" spans="1:8" x14ac:dyDescent="0.35">
      <c r="A124" s="14"/>
      <c r="B124" s="12" t="s">
        <v>3</v>
      </c>
      <c r="C124" s="8">
        <v>50610.7017284666</v>
      </c>
      <c r="D124" s="9">
        <f t="shared" ref="D124" si="214">((C124/C123)-1)*100</f>
        <v>6.5298860621679555</v>
      </c>
      <c r="E124" s="9">
        <f t="shared" ref="E124" si="215">((C124/C120)-1)*100</f>
        <v>7.4030307528852646</v>
      </c>
      <c r="F124" s="8">
        <v>47744.703402055296</v>
      </c>
      <c r="G124" s="9">
        <f t="shared" ref="G124" si="216">((F124/F123)-1)*100</f>
        <v>6.3196471863796289</v>
      </c>
      <c r="H124" s="9">
        <f t="shared" ref="H124" si="217">((F124/F120)-1)*100</f>
        <v>3.5243065779115401</v>
      </c>
    </row>
    <row r="125" spans="1:8" x14ac:dyDescent="0.35">
      <c r="A125" s="14" t="s">
        <v>48</v>
      </c>
      <c r="B125" s="12" t="s">
        <v>42</v>
      </c>
      <c r="C125" s="8">
        <v>48831.634221707202</v>
      </c>
      <c r="D125" s="9">
        <f t="shared" ref="D125" si="218">((C125/C124)-1)*100</f>
        <v>-3.5152002363143309</v>
      </c>
      <c r="E125" s="9">
        <f t="shared" ref="E125" si="219">((C125/C121)-1)*100</f>
        <v>5.351066333975707</v>
      </c>
      <c r="F125" s="8">
        <v>45449.674325064203</v>
      </c>
      <c r="G125" s="9">
        <f t="shared" ref="G125" si="220">((F125/F124)-1)*100</f>
        <v>-4.8068768124178929</v>
      </c>
      <c r="H125" s="9">
        <f t="shared" ref="H125" si="221">((F125/F121)-1)*100</f>
        <v>4.7507519530061382</v>
      </c>
    </row>
    <row r="126" spans="1:8" x14ac:dyDescent="0.35">
      <c r="A126" s="14"/>
      <c r="B126" s="12" t="s">
        <v>5</v>
      </c>
      <c r="C126" s="8">
        <v>49862</v>
      </c>
      <c r="D126" s="9">
        <f t="shared" ref="D126" si="222">((C126/C125)-1)*100</f>
        <v>2.1100374679550837</v>
      </c>
      <c r="E126" s="9">
        <f t="shared" ref="E126" si="223">((C126/C122)-1)*100</f>
        <v>6.7591904529818558</v>
      </c>
      <c r="F126" s="8">
        <v>45759</v>
      </c>
      <c r="G126" s="9">
        <f t="shared" ref="G126" si="224">((F126/F125)-1)*100</f>
        <v>0.68058942012090284</v>
      </c>
      <c r="H126" s="9">
        <f t="shared" ref="H126" si="225">((F126/F122)-1)*100</f>
        <v>5.4959261083829647</v>
      </c>
    </row>
    <row r="127" spans="1:8" x14ac:dyDescent="0.35">
      <c r="A127" s="14"/>
      <c r="B127" s="12" t="s">
        <v>6</v>
      </c>
      <c r="C127" s="8">
        <v>50448</v>
      </c>
      <c r="D127" s="9">
        <f t="shared" ref="D127" si="226">((C127/C126)-1)*100</f>
        <v>1.1752436725362081</v>
      </c>
      <c r="E127" s="9">
        <f t="shared" ref="E127" si="227">((C127/C123)-1)*100</f>
        <v>6.1874170585043409</v>
      </c>
      <c r="F127" s="8">
        <v>47521</v>
      </c>
      <c r="G127" s="9">
        <f t="shared" ref="G127" si="228">((F127/F126)-1)*100</f>
        <v>3.8506086234401993</v>
      </c>
      <c r="H127" s="9">
        <f t="shared" ref="H127" si="229">((F127/F123)-1)*100</f>
        <v>5.8214962903393452</v>
      </c>
    </row>
    <row r="128" spans="1:8" x14ac:dyDescent="0.35">
      <c r="A128" s="14"/>
      <c r="B128" s="12" t="s">
        <v>3</v>
      </c>
      <c r="C128" s="8">
        <v>51375</v>
      </c>
      <c r="D128" s="9">
        <f t="shared" ref="D128" si="230">((C128/C127)-1)*100</f>
        <v>1.8375356803044696</v>
      </c>
      <c r="E128" s="9">
        <f t="shared" ref="E128" si="231">((C128/C124)-1)*100</f>
        <v>1.5101515004355415</v>
      </c>
      <c r="F128" s="8">
        <v>48344</v>
      </c>
      <c r="G128" s="9">
        <f t="shared" ref="G128" si="232">((F128/F127)-1)*100</f>
        <v>1.7318659119126334</v>
      </c>
      <c r="H128" s="9">
        <f t="shared" ref="H128" si="233">((F128/F124)-1)*100</f>
        <v>1.255210641687432</v>
      </c>
    </row>
    <row r="129" spans="1:8" x14ac:dyDescent="0.35">
      <c r="A129" s="14" t="s">
        <v>49</v>
      </c>
      <c r="B129" s="12" t="s">
        <v>42</v>
      </c>
      <c r="C129" s="8">
        <v>52486</v>
      </c>
      <c r="D129" s="9">
        <f t="shared" ref="D129" si="234">((C129/C128)-1)*100</f>
        <v>2.1625304136253076</v>
      </c>
      <c r="E129" s="9">
        <f t="shared" ref="E129" si="235">((C129/C125)-1)*100</f>
        <v>7.4836032759032944</v>
      </c>
      <c r="F129" s="8">
        <v>48859</v>
      </c>
      <c r="G129" s="9">
        <f t="shared" ref="G129" si="236">((F129/F128)-1)*100</f>
        <v>1.065282144630153</v>
      </c>
      <c r="H129" s="9">
        <f t="shared" ref="H129" si="237">((F129/F125)-1)*100</f>
        <v>7.5013203627196212</v>
      </c>
    </row>
    <row r="130" spans="1:8" x14ac:dyDescent="0.35">
      <c r="A130" s="14"/>
      <c r="B130" s="12" t="s">
        <v>50</v>
      </c>
      <c r="C130" s="8">
        <f>[1]A16_AMESIC1202409!F6</f>
        <v>52249</v>
      </c>
      <c r="D130" s="9">
        <f t="shared" ref="D130" si="238">((C130/C129)-1)*100</f>
        <v>-0.45154898449110137</v>
      </c>
      <c r="E130" s="9">
        <f t="shared" ref="E130" si="239">((C130/C126)-1)*100</f>
        <v>4.7872127070715198</v>
      </c>
      <c r="F130" s="8">
        <f>[1]A16_AMESIC1202409!E6</f>
        <v>48652</v>
      </c>
      <c r="G130" s="9">
        <f t="shared" ref="G130" si="240">((F130/F129)-1)*100</f>
        <v>-0.42366810618309492</v>
      </c>
      <c r="H130" s="9">
        <f t="shared" ref="H130" si="241">((F130/F126)-1)*100</f>
        <v>6.3222535457505558</v>
      </c>
    </row>
    <row r="131" spans="1:8" x14ac:dyDescent="0.35">
      <c r="A131" s="14"/>
      <c r="B131" s="12" t="s">
        <v>6</v>
      </c>
      <c r="C131" s="8">
        <f>[1]A16_AMESIC1202409!F7</f>
        <v>53980</v>
      </c>
      <c r="D131" s="9">
        <f t="shared" ref="D131" si="242">((C131/C130)-1)*100</f>
        <v>3.3129820666424337</v>
      </c>
      <c r="E131" s="9">
        <f t="shared" ref="E131" si="243">((C131/C127)-1)*100</f>
        <v>7.0012686330478857</v>
      </c>
      <c r="F131" s="8">
        <f>[1]A16_AMESIC1202409!E7</f>
        <v>50869</v>
      </c>
      <c r="G131" s="9">
        <f t="shared" ref="G131" si="244">((F131/F130)-1)*100</f>
        <v>4.5568527501438805</v>
      </c>
      <c r="H131" s="9">
        <f t="shared" ref="H131" si="245">((F131/F127)-1)*100</f>
        <v>7.0453062856421278</v>
      </c>
    </row>
    <row r="132" spans="1:8" x14ac:dyDescent="0.35">
      <c r="A132" s="15"/>
      <c r="B132" s="13"/>
      <c r="C132" s="11"/>
      <c r="D132" s="10"/>
      <c r="E132" s="10"/>
      <c r="F132" s="11"/>
      <c r="G132" s="10"/>
      <c r="H132" s="10"/>
    </row>
    <row r="135" spans="1:8" x14ac:dyDescent="0.35">
      <c r="A135" s="1" t="s">
        <v>17</v>
      </c>
      <c r="B135" s="1" t="s">
        <v>24</v>
      </c>
      <c r="C135" s="2" t="s">
        <v>25</v>
      </c>
      <c r="D135" s="2"/>
      <c r="E135" s="2"/>
    </row>
    <row r="136" spans="1:8" x14ac:dyDescent="0.35">
      <c r="A136" s="1"/>
      <c r="B136" s="1"/>
      <c r="C136" s="2"/>
      <c r="D136" s="2"/>
      <c r="E136" s="2"/>
    </row>
    <row r="137" spans="1:8" ht="12.75" customHeight="1" x14ac:dyDescent="0.35">
      <c r="A137" s="30" t="s">
        <v>2</v>
      </c>
      <c r="B137" s="31"/>
      <c r="C137" s="34" t="s">
        <v>12</v>
      </c>
      <c r="D137" s="34"/>
      <c r="E137" s="34"/>
      <c r="F137" s="34" t="s">
        <v>21</v>
      </c>
      <c r="G137" s="34"/>
      <c r="H137" s="34"/>
    </row>
    <row r="138" spans="1:8" ht="43.5" customHeight="1" x14ac:dyDescent="0.35">
      <c r="A138" s="32"/>
      <c r="B138" s="33"/>
      <c r="C138" s="19" t="s">
        <v>14</v>
      </c>
      <c r="D138" s="20" t="s">
        <v>15</v>
      </c>
      <c r="E138" s="20" t="s">
        <v>16</v>
      </c>
      <c r="F138" s="19" t="s">
        <v>14</v>
      </c>
      <c r="G138" s="20" t="s">
        <v>15</v>
      </c>
      <c r="H138" s="20" t="s">
        <v>16</v>
      </c>
    </row>
    <row r="139" spans="1:8" x14ac:dyDescent="0.35">
      <c r="A139" s="14" t="s">
        <v>43</v>
      </c>
      <c r="B139" s="12" t="s">
        <v>5</v>
      </c>
      <c r="C139" s="8">
        <v>16968.309313463</v>
      </c>
      <c r="D139" s="9" t="s">
        <v>4</v>
      </c>
      <c r="E139" s="9" t="s">
        <v>4</v>
      </c>
      <c r="F139" s="8">
        <v>16163.3019073739</v>
      </c>
      <c r="G139" s="9" t="s">
        <v>4</v>
      </c>
      <c r="H139" s="9" t="s">
        <v>4</v>
      </c>
    </row>
    <row r="140" spans="1:8" x14ac:dyDescent="0.35">
      <c r="A140" s="14"/>
      <c r="B140" s="12" t="s">
        <v>6</v>
      </c>
      <c r="C140" s="8">
        <v>17610.720893568901</v>
      </c>
      <c r="D140" s="9">
        <f t="shared" ref="D140" si="246">((C140/C139)-1)*100</f>
        <v>3.7859492553933949</v>
      </c>
      <c r="E140" s="9" t="s">
        <v>4</v>
      </c>
      <c r="F140" s="8">
        <v>16822.060088512098</v>
      </c>
      <c r="G140" s="9">
        <f t="shared" ref="G140" si="247">((F140/F139)-1)*100</f>
        <v>4.0756411339298415</v>
      </c>
      <c r="H140" s="9" t="s">
        <v>4</v>
      </c>
    </row>
    <row r="141" spans="1:8" x14ac:dyDescent="0.35">
      <c r="A141" s="14"/>
      <c r="B141" s="12" t="s">
        <v>3</v>
      </c>
      <c r="C141" s="8">
        <v>17783.512270212399</v>
      </c>
      <c r="D141" s="9">
        <f t="shared" ref="D141:D142" si="248">((C141/C140)-1)*100</f>
        <v>0.98117151301055916</v>
      </c>
      <c r="E141" s="9" t="s">
        <v>4</v>
      </c>
      <c r="F141" s="8">
        <v>17002.356136632799</v>
      </c>
      <c r="G141" s="9">
        <f t="shared" ref="G141:G142" si="249">((F141/F140)-1)*100</f>
        <v>1.0717834032933027</v>
      </c>
      <c r="H141" s="9" t="s">
        <v>4</v>
      </c>
    </row>
    <row r="142" spans="1:8" x14ac:dyDescent="0.35">
      <c r="A142" s="14" t="s">
        <v>44</v>
      </c>
      <c r="B142" s="12" t="s">
        <v>42</v>
      </c>
      <c r="C142" s="8">
        <v>17441.889701945402</v>
      </c>
      <c r="D142" s="9">
        <f t="shared" si="248"/>
        <v>-1.9210072964001568</v>
      </c>
      <c r="E142" s="9" t="s">
        <v>4</v>
      </c>
      <c r="F142" s="8">
        <v>16804.830019323101</v>
      </c>
      <c r="G142" s="9">
        <f t="shared" si="249"/>
        <v>-1.1617573218814958</v>
      </c>
      <c r="H142" s="9" t="s">
        <v>4</v>
      </c>
    </row>
    <row r="143" spans="1:8" x14ac:dyDescent="0.35">
      <c r="A143" s="14"/>
      <c r="B143" s="12" t="s">
        <v>5</v>
      </c>
      <c r="C143" s="8">
        <v>18434.333485843501</v>
      </c>
      <c r="D143" s="9">
        <f t="shared" ref="D143" si="250">((C143/C142)-1)*100</f>
        <v>5.6900014898466411</v>
      </c>
      <c r="E143" s="9">
        <f t="shared" ref="E143" si="251">((C143/C139)-1)*100</f>
        <v>8.6397775128800092</v>
      </c>
      <c r="F143" s="8">
        <v>17663.937216783201</v>
      </c>
      <c r="G143" s="9">
        <f t="shared" ref="G143" si="252">((F143/F142)-1)*100</f>
        <v>5.1122635365680624</v>
      </c>
      <c r="H143" s="9">
        <f>((F143/F139)-1)*100</f>
        <v>9.2842125823603627</v>
      </c>
    </row>
    <row r="144" spans="1:8" x14ac:dyDescent="0.35">
      <c r="A144" s="14"/>
      <c r="B144" s="12" t="s">
        <v>6</v>
      </c>
      <c r="C144" s="8">
        <v>18301.820029066599</v>
      </c>
      <c r="D144" s="9">
        <f t="shared" ref="D144" si="253">((C144/C143)-1)*100</f>
        <v>-0.71884050963201274</v>
      </c>
      <c r="E144" s="9">
        <f t="shared" ref="E144" si="254">((C144/C140)-1)*100</f>
        <v>3.9243091732268365</v>
      </c>
      <c r="F144" s="8">
        <v>17515.129202797201</v>
      </c>
      <c r="G144" s="9">
        <f t="shared" ref="G144" si="255">((F144/F143)-1)*100</f>
        <v>-0.84243966766712752</v>
      </c>
      <c r="H144" s="9">
        <f t="shared" ref="H144" si="256">((F144/F140)-1)*100</f>
        <v>4.1200014186039136</v>
      </c>
    </row>
    <row r="145" spans="1:8" x14ac:dyDescent="0.35">
      <c r="A145" s="14"/>
      <c r="B145" s="12" t="s">
        <v>3</v>
      </c>
      <c r="C145" s="8">
        <v>18313.186403272699</v>
      </c>
      <c r="D145" s="9">
        <f t="shared" ref="D145" si="257">((C145/C144)-1)*100</f>
        <v>6.210515778237724E-2</v>
      </c>
      <c r="E145" s="9">
        <f t="shared" ref="E145" si="258">((C145/C141)-1)*100</f>
        <v>2.9784562521291802</v>
      </c>
      <c r="F145" s="8">
        <v>17530.1011608392</v>
      </c>
      <c r="G145" s="9">
        <f t="shared" ref="G145" si="259">((F145/F144)-1)*100</f>
        <v>8.5480146156191594E-2</v>
      </c>
      <c r="H145" s="9">
        <f t="shared" ref="H145" si="260">((F145/F141)-1)*100</f>
        <v>3.1039522991130442</v>
      </c>
    </row>
    <row r="146" spans="1:8" x14ac:dyDescent="0.35">
      <c r="A146" s="14" t="s">
        <v>45</v>
      </c>
      <c r="B146" s="12" t="s">
        <v>42</v>
      </c>
      <c r="C146" s="8">
        <v>18645.709064484901</v>
      </c>
      <c r="D146" s="9">
        <f t="shared" ref="D146" si="261">((C146/C145)-1)*100</f>
        <v>1.8157553463922449</v>
      </c>
      <c r="E146" s="9">
        <f t="shared" ref="E146" si="262">((C146/C142)-1)*100</f>
        <v>6.9018861093086192</v>
      </c>
      <c r="F146" s="8">
        <v>17971.359216783199</v>
      </c>
      <c r="G146" s="9">
        <f t="shared" ref="G146" si="263">((F146/F145)-1)*100</f>
        <v>2.5171449491103504</v>
      </c>
      <c r="H146" s="9">
        <f t="shared" ref="H146" si="264">((F146/F142)-1)*100</f>
        <v>6.9416304486195957</v>
      </c>
    </row>
    <row r="147" spans="1:8" x14ac:dyDescent="0.35">
      <c r="A147" s="14"/>
      <c r="B147" s="12" t="s">
        <v>5</v>
      </c>
      <c r="C147" s="8">
        <v>14864.843147809201</v>
      </c>
      <c r="D147" s="9">
        <f t="shared" ref="D147" si="265">((C147/C146)-1)*100</f>
        <v>-20.277404863498816</v>
      </c>
      <c r="E147" s="9">
        <f t="shared" ref="E147" si="266">((C147/C143)-1)*100</f>
        <v>-19.363273105455438</v>
      </c>
      <c r="F147" s="8">
        <v>14396.199020979</v>
      </c>
      <c r="G147" s="9">
        <f t="shared" ref="G147" si="267">((F147/F146)-1)*100</f>
        <v>-19.893654968876294</v>
      </c>
      <c r="H147" s="9">
        <f t="shared" ref="H147" si="268">((F147/F143)-1)*100</f>
        <v>-18.499489415640557</v>
      </c>
    </row>
    <row r="148" spans="1:8" x14ac:dyDescent="0.35">
      <c r="A148" s="14"/>
      <c r="B148" s="12" t="s">
        <v>6</v>
      </c>
      <c r="C148" s="8">
        <v>17005.222575088799</v>
      </c>
      <c r="D148" s="9">
        <f t="shared" ref="D148" si="269">((C148/C147)-1)*100</f>
        <v>14.398937183505023</v>
      </c>
      <c r="E148" s="9">
        <f t="shared" ref="E148" si="270">((C148/C144)-1)*100</f>
        <v>-7.0845273962839128</v>
      </c>
      <c r="F148" s="8">
        <v>16345.803160839199</v>
      </c>
      <c r="G148" s="9">
        <f t="shared" ref="G148" si="271">((F148/F147)-1)*100</f>
        <v>13.542492271877604</v>
      </c>
      <c r="H148" s="9">
        <f t="shared" ref="H148" si="272">((F148/F144)-1)*100</f>
        <v>-6.6760914431122647</v>
      </c>
    </row>
    <row r="149" spans="1:8" x14ac:dyDescent="0.35">
      <c r="A149" s="14"/>
      <c r="B149" s="12" t="s">
        <v>3</v>
      </c>
      <c r="C149" s="8">
        <v>17802.831386586298</v>
      </c>
      <c r="D149" s="9">
        <f t="shared" ref="D149" si="273">((C149/C148)-1)*100</f>
        <v>4.6903756065264757</v>
      </c>
      <c r="E149" s="9">
        <f t="shared" ref="E149" si="274">((C149/C145)-1)*100</f>
        <v>-2.7868171351938864</v>
      </c>
      <c r="F149" s="8">
        <v>17102.681440559401</v>
      </c>
      <c r="G149" s="9">
        <f t="shared" ref="G149" si="275">((F149/F148)-1)*100</f>
        <v>4.6304135212732023</v>
      </c>
      <c r="H149" s="9">
        <f t="shared" ref="H149" si="276">((F149/F145)-1)*100</f>
        <v>-2.4382045280755049</v>
      </c>
    </row>
    <row r="150" spans="1:8" x14ac:dyDescent="0.35">
      <c r="A150" s="14" t="s">
        <v>46</v>
      </c>
      <c r="B150" s="12" t="s">
        <v>42</v>
      </c>
      <c r="C150" s="8">
        <v>18246.2092797933</v>
      </c>
      <c r="D150" s="9">
        <f t="shared" ref="D150" si="277">((C150/C149)-1)*100</f>
        <v>2.4904908864163522</v>
      </c>
      <c r="E150" s="9">
        <f t="shared" ref="E150" si="278">((C150/C146)-1)*100</f>
        <v>-2.1425829573440081</v>
      </c>
      <c r="F150" s="8">
        <v>17535.567216783202</v>
      </c>
      <c r="G150" s="9">
        <f t="shared" ref="G150" si="279">((F150/F149)-1)*100</f>
        <v>2.5310988673226564</v>
      </c>
      <c r="H150" s="9">
        <f t="shared" ref="H150" si="280">((F150/F146)-1)*100</f>
        <v>-2.4249250974462622</v>
      </c>
    </row>
    <row r="151" spans="1:8" x14ac:dyDescent="0.35">
      <c r="A151" s="14"/>
      <c r="B151" s="12" t="s">
        <v>5</v>
      </c>
      <c r="C151" s="8">
        <v>18636.881185270398</v>
      </c>
      <c r="D151" s="9">
        <f t="shared" ref="D151" si="281">((C151/C150)-1)*100</f>
        <v>2.1411127072281655</v>
      </c>
      <c r="E151" s="9">
        <f t="shared" ref="E151" si="282">((C151/C147)-1)*100</f>
        <v>25.375565688475675</v>
      </c>
      <c r="F151" s="8">
        <v>17883.509490333901</v>
      </c>
      <c r="G151" s="9">
        <f t="shared" ref="G151" si="283">((F151/F150)-1)*100</f>
        <v>1.9842088325360052</v>
      </c>
      <c r="H151" s="9">
        <f t="shared" ref="H151" si="284">((F151/F147)-1)*100</f>
        <v>24.223827860902624</v>
      </c>
    </row>
    <row r="152" spans="1:8" x14ac:dyDescent="0.35">
      <c r="A152" s="14"/>
      <c r="B152" s="12" t="s">
        <v>6</v>
      </c>
      <c r="C152" s="8">
        <v>19383.422899884899</v>
      </c>
      <c r="D152" s="9">
        <f t="shared" ref="D152" si="285">((C152/C151)-1)*100</f>
        <v>4.0057223480317594</v>
      </c>
      <c r="E152" s="9">
        <f t="shared" ref="E152" si="286">((C152/C148)-1)*100</f>
        <v>13.985117303198136</v>
      </c>
      <c r="F152" s="8">
        <v>18657.211950790901</v>
      </c>
      <c r="G152" s="9">
        <f t="shared" ref="G152" si="287">((F152/F151)-1)*100</f>
        <v>4.3263457928947924</v>
      </c>
      <c r="H152" s="9">
        <f t="shared" ref="H152" si="288">((F152/F148)-1)*100</f>
        <v>14.140686555490323</v>
      </c>
    </row>
    <row r="153" spans="1:8" x14ac:dyDescent="0.35">
      <c r="A153" s="14"/>
      <c r="B153" s="12" t="s">
        <v>3</v>
      </c>
      <c r="C153" s="8">
        <v>19443.7771144994</v>
      </c>
      <c r="D153" s="9">
        <f t="shared" ref="D153" si="289">((C153/C152)-1)*100</f>
        <v>0.31137026172429749</v>
      </c>
      <c r="E153" s="9">
        <f t="shared" ref="E153" si="290">((C153/C149)-1)*100</f>
        <v>9.2173300543052292</v>
      </c>
      <c r="F153" s="8">
        <v>18571.068892794399</v>
      </c>
      <c r="G153" s="9">
        <f t="shared" ref="G153" si="291">((F153/F152)-1)*100</f>
        <v>-0.46171452746373021</v>
      </c>
      <c r="H153" s="9">
        <f t="shared" ref="H153" si="292">((F153/F149)-1)*100</f>
        <v>8.585714803485045</v>
      </c>
    </row>
    <row r="154" spans="1:8" x14ac:dyDescent="0.35">
      <c r="A154" s="14" t="s">
        <v>47</v>
      </c>
      <c r="B154" s="12" t="s">
        <v>42</v>
      </c>
      <c r="C154" s="8">
        <v>19728.805235903299</v>
      </c>
      <c r="D154" s="9">
        <f t="shared" ref="D154" si="293">((C154/C153)-1)*100</f>
        <v>1.465909219826167</v>
      </c>
      <c r="E154" s="9">
        <f t="shared" ref="E154" si="294">((C154/C150)-1)*100</f>
        <v>8.1255012116510983</v>
      </c>
      <c r="F154" s="8">
        <v>18960.4239015817</v>
      </c>
      <c r="G154" s="9">
        <f t="shared" ref="G154" si="295">((F154/F153)-1)*100</f>
        <v>2.09656757526957</v>
      </c>
      <c r="H154" s="9">
        <f t="shared" ref="H154" si="296">((F154/F150)-1)*100</f>
        <v>8.1255237836548311</v>
      </c>
    </row>
    <row r="155" spans="1:8" x14ac:dyDescent="0.35">
      <c r="A155" s="14"/>
      <c r="B155" s="12" t="s">
        <v>5</v>
      </c>
      <c r="C155" s="8">
        <v>21890.323575949398</v>
      </c>
      <c r="D155" s="9">
        <f t="shared" ref="D155" si="297">((C155/C154)-1)*100</f>
        <v>10.956154284054055</v>
      </c>
      <c r="E155" s="9">
        <f t="shared" ref="E155" si="298">((C155/C151)-1)*100</f>
        <v>17.457010957661456</v>
      </c>
      <c r="F155" s="8">
        <v>20658.3611599297</v>
      </c>
      <c r="G155" s="9">
        <f t="shared" ref="G155" si="299">((F155/F154)-1)*100</f>
        <v>8.9551650699452701</v>
      </c>
      <c r="H155" s="9">
        <f t="shared" ref="H155" si="300">((F155/F151)-1)*100</f>
        <v>15.516259105046547</v>
      </c>
    </row>
    <row r="156" spans="1:8" x14ac:dyDescent="0.35">
      <c r="A156" s="14"/>
      <c r="B156" s="12" t="s">
        <v>6</v>
      </c>
      <c r="C156" s="8">
        <v>21191.949079401598</v>
      </c>
      <c r="D156" s="9">
        <f t="shared" ref="D156" si="301">((C156/C155)-1)*100</f>
        <v>-3.1903342777221178</v>
      </c>
      <c r="E156" s="9">
        <f t="shared" ref="E156" si="302">((C156/C152)-1)*100</f>
        <v>9.3302725161479962</v>
      </c>
      <c r="F156" s="8">
        <v>20276.4618629174</v>
      </c>
      <c r="G156" s="9">
        <f t="shared" ref="G156" si="303">((F156/F155)-1)*100</f>
        <v>-1.8486427556173024</v>
      </c>
      <c r="H156" s="9">
        <f t="shared" ref="H156" si="304">((F156/F152)-1)*100</f>
        <v>8.6789490112313175</v>
      </c>
    </row>
    <row r="157" spans="1:8" x14ac:dyDescent="0.35">
      <c r="A157" s="14"/>
      <c r="B157" s="12" t="s">
        <v>3</v>
      </c>
      <c r="C157" s="8">
        <v>21189.677071346399</v>
      </c>
      <c r="D157" s="9">
        <f t="shared" ref="D157" si="305">((C157/C156)-1)*100</f>
        <v>-1.0721090574006276E-2</v>
      </c>
      <c r="E157" s="9">
        <f t="shared" ref="E157" si="306">((C157/C153)-1)*100</f>
        <v>8.979222229126794</v>
      </c>
      <c r="F157" s="8">
        <v>20088.0158172232</v>
      </c>
      <c r="G157" s="9">
        <f t="shared" ref="G157" si="307">((F157/F156)-1)*100</f>
        <v>-0.92938327686665767</v>
      </c>
      <c r="H157" s="9">
        <f t="shared" ref="H157" si="308">((F157/F153)-1)*100</f>
        <v>8.1683339455887793</v>
      </c>
    </row>
    <row r="158" spans="1:8" x14ac:dyDescent="0.35">
      <c r="A158" s="14" t="s">
        <v>48</v>
      </c>
      <c r="B158" s="12" t="s">
        <v>42</v>
      </c>
      <c r="C158" s="8">
        <v>21122.920598388999</v>
      </c>
      <c r="D158" s="9">
        <f t="shared" ref="D158" si="309">((C158/C157)-1)*100</f>
        <v>-0.31504242718106701</v>
      </c>
      <c r="E158" s="9">
        <f t="shared" ref="E158" si="310">((C158/C154)-1)*100</f>
        <v>7.0663952825112286</v>
      </c>
      <c r="F158" s="8">
        <v>20249.139543058001</v>
      </c>
      <c r="G158" s="9">
        <f t="shared" ref="G158" si="311">((F158/F157)-1)*100</f>
        <v>0.80208880409511352</v>
      </c>
      <c r="H158" s="9">
        <f t="shared" ref="H158" si="312">((F158/F154)-1)*100</f>
        <v>6.7968714632418825</v>
      </c>
    </row>
    <row r="159" spans="1:8" x14ac:dyDescent="0.35">
      <c r="A159" s="14"/>
      <c r="B159" s="12" t="s">
        <v>5</v>
      </c>
      <c r="C159" s="8">
        <v>22236</v>
      </c>
      <c r="D159" s="9">
        <f t="shared" ref="D159" si="313">((C159/C158)-1)*100</f>
        <v>5.2695336159900741</v>
      </c>
      <c r="E159" s="9">
        <f t="shared" ref="E159" si="314">((C159/C155)-1)*100</f>
        <v>1.5791288915911306</v>
      </c>
      <c r="F159" s="8">
        <v>21231</v>
      </c>
      <c r="G159" s="9">
        <f t="shared" ref="G159" si="315">((F159/F158)-1)*100</f>
        <v>4.8488996525218209</v>
      </c>
      <c r="H159" s="9">
        <f t="shared" ref="H159" si="316">((F159/F155)-1)*100</f>
        <v>2.7719470854301154</v>
      </c>
    </row>
    <row r="160" spans="1:8" x14ac:dyDescent="0.35">
      <c r="A160" s="14"/>
      <c r="B160" s="12" t="s">
        <v>6</v>
      </c>
      <c r="C160" s="8">
        <v>22550</v>
      </c>
      <c r="D160" s="9">
        <f t="shared" ref="D160" si="317">((C160/C159)-1)*100</f>
        <v>1.4121244828206425</v>
      </c>
      <c r="E160" s="9">
        <f t="shared" ref="E160" si="318">((C160/C156)-1)*100</f>
        <v>6.4083342004554789</v>
      </c>
      <c r="F160" s="8">
        <v>21570</v>
      </c>
      <c r="G160" s="9">
        <f t="shared" ref="G160" si="319">((F160/F159)-1)*100</f>
        <v>1.59672177476331</v>
      </c>
      <c r="H160" s="9">
        <f t="shared" ref="H160" si="320">((F160/F156)-1)*100</f>
        <v>6.3795061772995432</v>
      </c>
    </row>
    <row r="161" spans="1:13" x14ac:dyDescent="0.35">
      <c r="A161" s="14"/>
      <c r="B161" s="12" t="s">
        <v>3</v>
      </c>
      <c r="C161" s="8">
        <v>22449</v>
      </c>
      <c r="D161" s="9">
        <f t="shared" ref="D161" si="321">((C161/C160)-1)*100</f>
        <v>-0.44789356984479278</v>
      </c>
      <c r="E161" s="9">
        <f t="shared" ref="E161" si="322">((C161/C157)-1)*100</f>
        <v>5.9430963691113226</v>
      </c>
      <c r="F161" s="8">
        <v>21351</v>
      </c>
      <c r="G161" s="9">
        <f t="shared" ref="G161" si="323">((F161/F160)-1)*100</f>
        <v>-1.0152990264255868</v>
      </c>
      <c r="H161" s="9">
        <f t="shared" ref="H161" si="324">((F161/F157)-1)*100</f>
        <v>6.2872520325971237</v>
      </c>
    </row>
    <row r="162" spans="1:13" x14ac:dyDescent="0.35">
      <c r="A162" s="14" t="s">
        <v>49</v>
      </c>
      <c r="B162" s="12" t="s">
        <v>42</v>
      </c>
      <c r="C162" s="8">
        <v>22541</v>
      </c>
      <c r="D162" s="9">
        <f t="shared" ref="D162" si="325">((C162/C161)-1)*100</f>
        <v>0.40981780925652966</v>
      </c>
      <c r="E162" s="9">
        <f t="shared" ref="E162" si="326">((C162/C158)-1)*100</f>
        <v>6.7134627288195858</v>
      </c>
      <c r="F162" s="8">
        <v>21546</v>
      </c>
      <c r="G162" s="9">
        <f t="shared" ref="G162" si="327">((F162/F161)-1)*100</f>
        <v>0.91330616832934197</v>
      </c>
      <c r="H162" s="9">
        <f t="shared" ref="H162" si="328">((F162/F158)-1)*100</f>
        <v>6.4045213090874187</v>
      </c>
    </row>
    <row r="163" spans="1:13" x14ac:dyDescent="0.35">
      <c r="A163" s="14"/>
      <c r="B163" s="12" t="s">
        <v>50</v>
      </c>
      <c r="C163" s="8">
        <f>[1]A16_AMESIC1202409!F8</f>
        <v>23408</v>
      </c>
      <c r="D163" s="9">
        <f t="shared" ref="D163" si="329">((C163/C162)-1)*100</f>
        <v>3.8463244754003867</v>
      </c>
      <c r="E163" s="9">
        <f t="shared" ref="E163" si="330">((C163/C159)-1)*100</f>
        <v>5.2707321460694345</v>
      </c>
      <c r="F163" s="8">
        <f>[1]A16_AMESIC1202409!E8</f>
        <v>22344</v>
      </c>
      <c r="G163" s="9">
        <f t="shared" ref="G163" si="331">((F163/F162)-1)*100</f>
        <v>3.7037037037036979</v>
      </c>
      <c r="H163" s="9">
        <f t="shared" ref="H163" si="332">((F163/F159)-1)*100</f>
        <v>5.2423343224530239</v>
      </c>
    </row>
    <row r="164" spans="1:13" x14ac:dyDescent="0.35">
      <c r="A164" s="14"/>
      <c r="B164" s="12" t="s">
        <v>6</v>
      </c>
      <c r="C164" s="8">
        <f>[1]A16_AMESIC1202409!F9</f>
        <v>23610</v>
      </c>
      <c r="D164" s="9">
        <f t="shared" ref="D164" si="333">((C164/C163)-1)*100</f>
        <v>0.86295283663704314</v>
      </c>
      <c r="E164" s="9">
        <f t="shared" ref="E164" si="334">((C164/C160)-1)*100</f>
        <v>4.7006651884700767</v>
      </c>
      <c r="F164" s="8">
        <f>[1]A16_AMESIC1202409!E9</f>
        <v>22536</v>
      </c>
      <c r="G164" s="9">
        <f t="shared" ref="G164" si="335">((F164/F163)-1)*100</f>
        <v>0.85929108485498507</v>
      </c>
      <c r="H164" s="9">
        <f t="shared" ref="H164" si="336">((F164/F160)-1)*100</f>
        <v>4.4784422809457602</v>
      </c>
    </row>
    <row r="165" spans="1:13" x14ac:dyDescent="0.35">
      <c r="A165" s="15"/>
      <c r="B165" s="13"/>
      <c r="C165" s="11"/>
      <c r="D165" s="10"/>
      <c r="E165" s="10"/>
      <c r="F165" s="11"/>
      <c r="G165" s="10"/>
      <c r="H165" s="10"/>
    </row>
    <row r="168" spans="1:13" x14ac:dyDescent="0.35">
      <c r="A168" s="1" t="s">
        <v>17</v>
      </c>
      <c r="B168" s="1" t="s">
        <v>26</v>
      </c>
      <c r="C168" s="2" t="s">
        <v>27</v>
      </c>
      <c r="D168" s="2"/>
      <c r="E168" s="2"/>
    </row>
    <row r="169" spans="1:13" x14ac:dyDescent="0.35">
      <c r="A169" s="1"/>
      <c r="B169" s="1"/>
      <c r="C169" s="2"/>
      <c r="D169" s="2"/>
      <c r="E169" s="2"/>
    </row>
    <row r="170" spans="1:13" ht="12.75" customHeight="1" x14ac:dyDescent="0.35">
      <c r="A170" s="30" t="s">
        <v>2</v>
      </c>
      <c r="B170" s="31"/>
      <c r="C170" s="34" t="s">
        <v>12</v>
      </c>
      <c r="D170" s="34"/>
      <c r="E170" s="34"/>
      <c r="F170" s="34" t="s">
        <v>21</v>
      </c>
      <c r="G170" s="34"/>
      <c r="H170" s="34"/>
    </row>
    <row r="171" spans="1:13" ht="45.75" customHeight="1" x14ac:dyDescent="0.35">
      <c r="A171" s="32"/>
      <c r="B171" s="33"/>
      <c r="C171" s="19" t="s">
        <v>14</v>
      </c>
      <c r="D171" s="20" t="s">
        <v>15</v>
      </c>
      <c r="E171" s="20" t="s">
        <v>16</v>
      </c>
      <c r="F171" s="19" t="s">
        <v>14</v>
      </c>
      <c r="G171" s="20" t="s">
        <v>15</v>
      </c>
      <c r="H171" s="20" t="s">
        <v>16</v>
      </c>
    </row>
    <row r="172" spans="1:13" x14ac:dyDescent="0.35">
      <c r="A172" s="14" t="s">
        <v>43</v>
      </c>
      <c r="B172" s="12" t="s">
        <v>5</v>
      </c>
      <c r="C172" s="8">
        <v>13479.398923152199</v>
      </c>
      <c r="D172" s="9" t="s">
        <v>4</v>
      </c>
      <c r="E172" s="9" t="s">
        <v>4</v>
      </c>
      <c r="F172" s="8">
        <v>13093.742180163301</v>
      </c>
      <c r="G172" s="9" t="s">
        <v>4</v>
      </c>
      <c r="H172" s="9" t="s">
        <v>4</v>
      </c>
      <c r="K172" s="6"/>
      <c r="M172" s="6"/>
    </row>
    <row r="173" spans="1:13" x14ac:dyDescent="0.35">
      <c r="A173" s="14"/>
      <c r="B173" s="12" t="s">
        <v>6</v>
      </c>
      <c r="C173" s="8">
        <v>13862.4160548213</v>
      </c>
      <c r="D173" s="9">
        <f t="shared" ref="D173" si="337">((C173/C172)-1)*100</f>
        <v>2.8415000835922299</v>
      </c>
      <c r="E173" s="9" t="s">
        <v>4</v>
      </c>
      <c r="F173" s="8">
        <v>13493.2217004984</v>
      </c>
      <c r="G173" s="9">
        <f t="shared" ref="G173" si="338">((F173/F172)-1)*100</f>
        <v>3.0509193998053519</v>
      </c>
      <c r="H173" s="9" t="s">
        <v>4</v>
      </c>
      <c r="K173" s="6"/>
      <c r="M173" s="6"/>
    </row>
    <row r="174" spans="1:13" x14ac:dyDescent="0.35">
      <c r="A174" s="14"/>
      <c r="B174" s="12" t="s">
        <v>3</v>
      </c>
      <c r="C174" s="8">
        <v>13704.845814978</v>
      </c>
      <c r="D174" s="9">
        <f t="shared" ref="D174:D175" si="339">((C174/C173)-1)*100</f>
        <v>-1.1366722743002544</v>
      </c>
      <c r="E174" s="9" t="s">
        <v>4</v>
      </c>
      <c r="F174" s="8">
        <v>13344.972982735</v>
      </c>
      <c r="G174" s="9">
        <f t="shared" ref="G174:G175" si="340">((F174/F173)-1)*100</f>
        <v>-1.098690298388294</v>
      </c>
      <c r="H174" s="9" t="s">
        <v>4</v>
      </c>
      <c r="K174" s="6"/>
      <c r="M174" s="6"/>
    </row>
    <row r="175" spans="1:13" x14ac:dyDescent="0.35">
      <c r="A175" s="14" t="s">
        <v>44</v>
      </c>
      <c r="B175" s="12" t="s">
        <v>42</v>
      </c>
      <c r="C175" s="8">
        <v>13696.131669114</v>
      </c>
      <c r="D175" s="9">
        <f t="shared" si="339"/>
        <v>-6.3584413729600442E-2</v>
      </c>
      <c r="E175" s="9" t="s">
        <v>4</v>
      </c>
      <c r="F175" s="8">
        <v>13370.5916347613</v>
      </c>
      <c r="G175" s="9">
        <f t="shared" si="340"/>
        <v>0.1919723034242482</v>
      </c>
      <c r="H175" s="9" t="s">
        <v>4</v>
      </c>
      <c r="K175" s="6"/>
      <c r="M175" s="6"/>
    </row>
    <row r="176" spans="1:13" x14ac:dyDescent="0.35">
      <c r="A176" s="14"/>
      <c r="B176" s="12" t="s">
        <v>5</v>
      </c>
      <c r="C176" s="8">
        <v>14360.120353407499</v>
      </c>
      <c r="D176" s="9">
        <f t="shared" ref="D176" si="341">((C176/C175)-1)*100</f>
        <v>4.8480016134107018</v>
      </c>
      <c r="E176" s="9">
        <f t="shared" ref="E176" si="342">((C176/C172)-1)*100</f>
        <v>6.5338331128591554</v>
      </c>
      <c r="F176" s="8">
        <v>13909.258371567499</v>
      </c>
      <c r="G176" s="9">
        <f t="shared" ref="G176" si="343">((F176/F175)-1)*100</f>
        <v>4.0287427177549517</v>
      </c>
      <c r="H176" s="9">
        <f t="shared" ref="H176" si="344">((F176/F172)-1)*100</f>
        <v>6.2282896683248046</v>
      </c>
      <c r="K176" s="6"/>
      <c r="M176" s="6"/>
    </row>
    <row r="177" spans="1:13" x14ac:dyDescent="0.35">
      <c r="A177" s="14"/>
      <c r="B177" s="12" t="s">
        <v>6</v>
      </c>
      <c r="C177" s="8">
        <v>14518.095246819001</v>
      </c>
      <c r="D177" s="9">
        <f t="shared" ref="D177" si="345">((C177/C176)-1)*100</f>
        <v>1.1000944945006363</v>
      </c>
      <c r="E177" s="9">
        <f t="shared" ref="E177" si="346">((C177/C173)-1)*100</f>
        <v>4.7299055908054166</v>
      </c>
      <c r="F177" s="8">
        <v>14149.393891666101</v>
      </c>
      <c r="G177" s="9">
        <f t="shared" ref="G177" si="347">((F177/F176)-1)*100</f>
        <v>1.726443737571759</v>
      </c>
      <c r="H177" s="9">
        <f t="shared" ref="H177" si="348">((F177/F173)-1)*100</f>
        <v>4.862976431666155</v>
      </c>
      <c r="K177" s="6"/>
      <c r="M177" s="6"/>
    </row>
    <row r="178" spans="1:13" x14ac:dyDescent="0.35">
      <c r="A178" s="14"/>
      <c r="B178" s="12" t="s">
        <v>3</v>
      </c>
      <c r="C178" s="8">
        <v>14629.0640363733</v>
      </c>
      <c r="D178" s="9">
        <f t="shared" ref="D178" si="349">((C178/C177)-1)*100</f>
        <v>0.76434813016268421</v>
      </c>
      <c r="E178" s="9">
        <f t="shared" ref="E178" si="350">((C178/C174)-1)*100</f>
        <v>6.7437330844337007</v>
      </c>
      <c r="F178" s="8">
        <v>14268.194206669899</v>
      </c>
      <c r="G178" s="9">
        <f t="shared" ref="G178" si="351">((F178/F177)-1)*100</f>
        <v>0.83961416236897346</v>
      </c>
      <c r="H178" s="9">
        <f t="shared" ref="H178" si="352">((F178/F174)-1)*100</f>
        <v>6.9181198428000856</v>
      </c>
      <c r="K178" s="6"/>
      <c r="M178" s="6"/>
    </row>
    <row r="179" spans="1:13" x14ac:dyDescent="0.35">
      <c r="A179" s="14" t="s">
        <v>45</v>
      </c>
      <c r="B179" s="12" t="s">
        <v>42</v>
      </c>
      <c r="C179" s="8">
        <v>14705.4834787822</v>
      </c>
      <c r="D179" s="9">
        <f t="shared" ref="D179" si="353">((C179/C178)-1)*100</f>
        <v>0.52238094124745782</v>
      </c>
      <c r="E179" s="9">
        <f t="shared" ref="E179" si="354">((C179/C175)-1)*100</f>
        <v>7.3696123405733394</v>
      </c>
      <c r="F179" s="8">
        <v>14361.787303978601</v>
      </c>
      <c r="G179" s="9">
        <f t="shared" ref="G179" si="355">((F179/F178)-1)*100</f>
        <v>0.65595614941202918</v>
      </c>
      <c r="H179" s="9">
        <f t="shared" ref="H179" si="356">((F179/F175)-1)*100</f>
        <v>7.4132521304469234</v>
      </c>
      <c r="K179" s="6"/>
      <c r="M179" s="6"/>
    </row>
    <row r="180" spans="1:13" x14ac:dyDescent="0.35">
      <c r="A180" s="14"/>
      <c r="B180" s="12" t="s">
        <v>5</v>
      </c>
      <c r="C180" s="8">
        <v>13015.458580374399</v>
      </c>
      <c r="D180" s="9">
        <f t="shared" ref="D180" si="357">((C180/C179)-1)*100</f>
        <v>-11.492481024824874</v>
      </c>
      <c r="E180" s="9">
        <f t="shared" ref="E180" si="358">((C180/C176)-1)*100</f>
        <v>-9.3638614436405199</v>
      </c>
      <c r="F180" s="8">
        <v>12736.6486338424</v>
      </c>
      <c r="G180" s="9">
        <f t="shared" ref="G180" si="359">((F180/F179)-1)*100</f>
        <v>-11.315713258655446</v>
      </c>
      <c r="H180" s="9">
        <f t="shared" ref="H180" si="360">((F180/F176)-1)*100</f>
        <v>-8.4304260256037757</v>
      </c>
      <c r="K180" s="6"/>
      <c r="M180" s="6"/>
    </row>
    <row r="181" spans="1:13" x14ac:dyDescent="0.35">
      <c r="A181" s="14"/>
      <c r="B181" s="12" t="s">
        <v>6</v>
      </c>
      <c r="C181" s="8">
        <v>14502.357770967999</v>
      </c>
      <c r="D181" s="9">
        <f t="shared" ref="D181" si="361">((C181/C180)-1)*100</f>
        <v>11.42410143608501</v>
      </c>
      <c r="E181" s="9">
        <f t="shared" ref="E181" si="362">((C181/C177)-1)*100</f>
        <v>-0.10839903984271038</v>
      </c>
      <c r="F181" s="8">
        <v>14190.613572553601</v>
      </c>
      <c r="G181" s="9">
        <f t="shared" ref="G181" si="363">((F181/F180)-1)*100</f>
        <v>11.415600606645349</v>
      </c>
      <c r="H181" s="9">
        <f t="shared" ref="H181" si="364">((F181/F177)-1)*100</f>
        <v>0.291317643731559</v>
      </c>
      <c r="K181" s="6"/>
      <c r="M181" s="6"/>
    </row>
    <row r="182" spans="1:13" x14ac:dyDescent="0.35">
      <c r="A182" s="14"/>
      <c r="B182" s="12" t="s">
        <v>3</v>
      </c>
      <c r="C182" s="8">
        <v>14923.508826860299</v>
      </c>
      <c r="D182" s="9">
        <f t="shared" ref="D182" si="365">((C182/C181)-1)*100</f>
        <v>2.9040178331236177</v>
      </c>
      <c r="E182" s="9">
        <f t="shared" ref="E182" si="366">((C182/C178)-1)*100</f>
        <v>2.012738407289083</v>
      </c>
      <c r="F182" s="8">
        <v>14572.2506334315</v>
      </c>
      <c r="G182" s="9">
        <f t="shared" ref="G182" si="367">((F182/F181)-1)*100</f>
        <v>2.6893626475463561</v>
      </c>
      <c r="H182" s="9">
        <f t="shared" ref="H182" si="368">((F182/F178)-1)*100</f>
        <v>2.1310084679073471</v>
      </c>
      <c r="K182" s="6"/>
      <c r="M182" s="6"/>
    </row>
    <row r="183" spans="1:13" x14ac:dyDescent="0.35">
      <c r="A183" s="14" t="s">
        <v>46</v>
      </c>
      <c r="B183" s="12" t="s">
        <v>42</v>
      </c>
      <c r="C183" s="8">
        <v>15301.393378189299</v>
      </c>
      <c r="D183" s="9">
        <f t="shared" ref="D183" si="369">((C183/C182)-1)*100</f>
        <v>2.5321427803149055</v>
      </c>
      <c r="E183" s="9">
        <f t="shared" ref="E183" si="370">((C183/C179)-1)*100</f>
        <v>4.0522972282204028</v>
      </c>
      <c r="F183" s="8">
        <v>14948.9837704581</v>
      </c>
      <c r="G183" s="9">
        <f t="shared" ref="G183" si="371">((F183/F182)-1)*100</f>
        <v>2.5852776383237908</v>
      </c>
      <c r="H183" s="9">
        <f t="shared" ref="H183" si="372">((F183/F179)-1)*100</f>
        <v>4.0886029994110062</v>
      </c>
      <c r="K183" s="6"/>
      <c r="M183" s="6"/>
    </row>
    <row r="184" spans="1:13" x14ac:dyDescent="0.35">
      <c r="A184" s="14"/>
      <c r="B184" s="12" t="s">
        <v>5</v>
      </c>
      <c r="C184" s="8">
        <v>15772.9446512186</v>
      </c>
      <c r="D184" s="9">
        <f t="shared" ref="D184" si="373">((C184/C183)-1)*100</f>
        <v>3.0817538074764617</v>
      </c>
      <c r="E184" s="9">
        <f t="shared" ref="E184" si="374">((C184/C180)-1)*100</f>
        <v>21.18623830129296</v>
      </c>
      <c r="F184" s="8">
        <v>15342.336328925299</v>
      </c>
      <c r="G184" s="9">
        <f t="shared" ref="G184" si="375">((F184/F183)-1)*100</f>
        <v>2.6312996555962309</v>
      </c>
      <c r="H184" s="9">
        <f t="shared" ref="H184" si="376">((F184/F180)-1)*100</f>
        <v>20.458189355709756</v>
      </c>
      <c r="K184" s="6"/>
      <c r="M184" s="6"/>
    </row>
    <row r="185" spans="1:13" x14ac:dyDescent="0.35">
      <c r="A185" s="14"/>
      <c r="B185" s="12" t="s">
        <v>6</v>
      </c>
      <c r="C185" s="8">
        <v>15554.9847820867</v>
      </c>
      <c r="D185" s="9">
        <f t="shared" ref="D185" si="377">((C185/C184)-1)*100</f>
        <v>-1.3818590881510606</v>
      </c>
      <c r="E185" s="9">
        <f t="shared" ref="E185" si="378">((C185/C181)-1)*100</f>
        <v>7.2583163906350112</v>
      </c>
      <c r="F185" s="8">
        <v>15175.9836716955</v>
      </c>
      <c r="G185" s="9">
        <f t="shared" ref="G185" si="379">((F185/F184)-1)*100</f>
        <v>-1.084272001756148</v>
      </c>
      <c r="H185" s="9">
        <f t="shared" ref="H185" si="380">((F185/F181)-1)*100</f>
        <v>6.9438160239084112</v>
      </c>
      <c r="K185" s="6"/>
      <c r="M185" s="6"/>
    </row>
    <row r="186" spans="1:13" x14ac:dyDescent="0.35">
      <c r="A186" s="14"/>
      <c r="B186" s="12" t="s">
        <v>3</v>
      </c>
      <c r="C186" s="8">
        <v>15409.523014467501</v>
      </c>
      <c r="D186" s="9">
        <f t="shared" ref="D186" si="381">((C186/C185)-1)*100</f>
        <v>-0.93514567617394295</v>
      </c>
      <c r="E186" s="9">
        <f t="shared" ref="E186" si="382">((C186/C182)-1)*100</f>
        <v>3.2567018470377462</v>
      </c>
      <c r="F186" s="8">
        <v>14991.8509964612</v>
      </c>
      <c r="G186" s="9">
        <f t="shared" ref="G186" si="383">((F186/F185)-1)*100</f>
        <v>-1.2133162450465917</v>
      </c>
      <c r="H186" s="9">
        <f t="shared" ref="H186" si="384">((F186/F182)-1)*100</f>
        <v>2.8794478875284968</v>
      </c>
      <c r="K186" s="6"/>
      <c r="M186" s="6"/>
    </row>
    <row r="187" spans="1:13" x14ac:dyDescent="0.35">
      <c r="A187" s="14" t="s">
        <v>47</v>
      </c>
      <c r="B187" s="12" t="s">
        <v>42</v>
      </c>
      <c r="C187" s="8">
        <v>15980.661063753199</v>
      </c>
      <c r="D187" s="9">
        <f t="shared" ref="D187" si="385">((C187/C186)-1)*100</f>
        <v>3.7063966791799796</v>
      </c>
      <c r="E187" s="9">
        <f t="shared" ref="E187" si="386">((C187/C183)-1)*100</f>
        <v>4.4392537906523755</v>
      </c>
      <c r="F187" s="8">
        <v>15528.0807102502</v>
      </c>
      <c r="G187" s="9">
        <f t="shared" ref="G187" si="387">((F187/F186)-1)*100</f>
        <v>3.5768079199531622</v>
      </c>
      <c r="H187" s="9">
        <f t="shared" ref="H187" si="388">((F187/F183)-1)*100</f>
        <v>3.8738214495656953</v>
      </c>
      <c r="K187" s="6"/>
      <c r="M187" s="6"/>
    </row>
    <row r="188" spans="1:13" x14ac:dyDescent="0.35">
      <c r="A188" s="14"/>
      <c r="B188" s="12" t="s">
        <v>5</v>
      </c>
      <c r="C188" s="8">
        <v>16474.054778484799</v>
      </c>
      <c r="D188" s="9">
        <f t="shared" ref="D188" si="389">((C188/C187)-1)*100</f>
        <v>3.087442457876155</v>
      </c>
      <c r="E188" s="9">
        <f t="shared" ref="E188" si="390">((C188/C184)-1)*100</f>
        <v>4.4450173557924133</v>
      </c>
      <c r="F188" s="8">
        <v>15956.1439901906</v>
      </c>
      <c r="G188" s="9">
        <f t="shared" ref="G188" si="391">((F188/F187)-1)*100</f>
        <v>2.7567043727292795</v>
      </c>
      <c r="H188" s="9">
        <f t="shared" ref="H188" si="392">((F188/F184)-1)*100</f>
        <v>4.0007443984139135</v>
      </c>
      <c r="K188" s="6"/>
      <c r="M188" s="6"/>
    </row>
    <row r="189" spans="1:13" x14ac:dyDescent="0.35">
      <c r="A189" s="14"/>
      <c r="B189" s="12" t="s">
        <v>6</v>
      </c>
      <c r="C189" s="8">
        <v>16678.974051506801</v>
      </c>
      <c r="D189" s="9">
        <f t="shared" ref="D189" si="393">((C189/C188)-1)*100</f>
        <v>1.2438909289631983</v>
      </c>
      <c r="E189" s="9">
        <f t="shared" ref="E189" si="394">((C189/C185)-1)*100</f>
        <v>7.2259104407128794</v>
      </c>
      <c r="F189" s="8">
        <v>16243.1144533433</v>
      </c>
      <c r="G189" s="9">
        <f t="shared" ref="G189" si="395">((F189/F188)-1)*100</f>
        <v>1.7984950707960579</v>
      </c>
      <c r="H189" s="9">
        <f t="shared" ref="H189" si="396">((F189/F185)-1)*100</f>
        <v>7.0317074974065141</v>
      </c>
      <c r="K189" s="6"/>
      <c r="M189" s="6"/>
    </row>
    <row r="190" spans="1:13" x14ac:dyDescent="0.35">
      <c r="A190" s="14"/>
      <c r="B190" s="12" t="s">
        <v>3</v>
      </c>
      <c r="C190" s="8">
        <v>16537.1152974547</v>
      </c>
      <c r="D190" s="9">
        <f t="shared" ref="D190" si="397">((C190/C189)-1)*100</f>
        <v>-0.85052446040159158</v>
      </c>
      <c r="E190" s="9">
        <f t="shared" ref="E190" si="398">((C190/C186)-1)*100</f>
        <v>7.3175028320379587</v>
      </c>
      <c r="F190" s="8">
        <v>15984.2517383746</v>
      </c>
      <c r="G190" s="9">
        <f t="shared" ref="G190" si="399">((F190/F189)-1)*100</f>
        <v>-1.5936766050147377</v>
      </c>
      <c r="H190" s="9">
        <f t="shared" ref="H190" si="400">((F190/F186)-1)*100</f>
        <v>6.6196011563058654</v>
      </c>
      <c r="K190" s="6"/>
      <c r="M190" s="6"/>
    </row>
    <row r="191" spans="1:13" x14ac:dyDescent="0.35">
      <c r="A191" s="14" t="s">
        <v>48</v>
      </c>
      <c r="B191" s="12" t="s">
        <v>42</v>
      </c>
      <c r="C191" s="8">
        <v>16389.557930123701</v>
      </c>
      <c r="D191" s="9">
        <f t="shared" ref="D191" si="401">((C191/C190)-1)*100</f>
        <v>-0.89227996949208244</v>
      </c>
      <c r="E191" s="9">
        <f t="shared" ref="E191" si="402">((C191/C187)-1)*100</f>
        <v>2.5586980709950025</v>
      </c>
      <c r="F191" s="8">
        <v>15855.2172347427</v>
      </c>
      <c r="G191" s="9">
        <f t="shared" ref="G191" si="403">((F191/F190)-1)*100</f>
        <v>-0.80726020675785382</v>
      </c>
      <c r="H191" s="9">
        <f t="shared" ref="H191" si="404">((F191/F187)-1)*100</f>
        <v>2.1067415258638755</v>
      </c>
      <c r="K191" s="6"/>
      <c r="M191" s="6"/>
    </row>
    <row r="192" spans="1:13" x14ac:dyDescent="0.35">
      <c r="A192" s="14"/>
      <c r="B192" s="12" t="s">
        <v>5</v>
      </c>
      <c r="C192" s="8">
        <v>16903</v>
      </c>
      <c r="D192" s="9">
        <f t="shared" ref="D192" si="405">((C192/C191)-1)*100</f>
        <v>3.1327389796926841</v>
      </c>
      <c r="E192" s="9">
        <f t="shared" ref="E192" si="406">((C192/C188)-1)*100</f>
        <v>2.6037622630428858</v>
      </c>
      <c r="F192" s="8">
        <v>16337</v>
      </c>
      <c r="G192" s="9">
        <f t="shared" ref="G192" si="407">((F192/F191)-1)*100</f>
        <v>3.0386386898666684</v>
      </c>
      <c r="H192" s="9">
        <f t="shared" ref="H192" si="408">((F192/F188)-1)*100</f>
        <v>2.3868925352111381</v>
      </c>
      <c r="K192" s="6"/>
      <c r="M192" s="6"/>
    </row>
    <row r="193" spans="1:13" x14ac:dyDescent="0.35">
      <c r="A193" s="14"/>
      <c r="B193" s="12" t="s">
        <v>6</v>
      </c>
      <c r="C193" s="8">
        <v>16971</v>
      </c>
      <c r="D193" s="9">
        <f t="shared" ref="D193" si="409">((C193/C192)-1)*100</f>
        <v>0.40229545051173599</v>
      </c>
      <c r="E193" s="9">
        <f t="shared" ref="E193" si="410">((C193/C189)-1)*100</f>
        <v>1.7508627784382114</v>
      </c>
      <c r="F193" s="8">
        <v>16498</v>
      </c>
      <c r="G193" s="9">
        <f t="shared" ref="G193" si="411">((F193/F192)-1)*100</f>
        <v>0.98549305258002207</v>
      </c>
      <c r="H193" s="9">
        <f t="shared" ref="H193" si="412">((F193/F189)-1)*100</f>
        <v>1.5691913480560205</v>
      </c>
      <c r="K193" s="6"/>
      <c r="M193" s="6"/>
    </row>
    <row r="194" spans="1:13" x14ac:dyDescent="0.35">
      <c r="A194" s="14"/>
      <c r="B194" s="12" t="s">
        <v>3</v>
      </c>
      <c r="C194" s="8">
        <v>17055</v>
      </c>
      <c r="D194" s="9">
        <f t="shared" ref="D194" si="413">((C194/C193)-1)*100</f>
        <v>0.49496199398975094</v>
      </c>
      <c r="E194" s="9">
        <f t="shared" ref="E194" si="414">((C194/C190)-1)*100</f>
        <v>3.1316507941684835</v>
      </c>
      <c r="F194" s="8">
        <v>16562</v>
      </c>
      <c r="G194" s="9">
        <f t="shared" ref="G194" si="415">((F194/F193)-1)*100</f>
        <v>0.38792580918898256</v>
      </c>
      <c r="H194" s="9">
        <f t="shared" ref="H194" si="416">((F194/F190)-1)*100</f>
        <v>3.614484250384753</v>
      </c>
      <c r="K194" s="6"/>
      <c r="M194" s="6"/>
    </row>
    <row r="195" spans="1:13" x14ac:dyDescent="0.35">
      <c r="A195" s="14" t="s">
        <v>49</v>
      </c>
      <c r="B195" s="12" t="s">
        <v>42</v>
      </c>
      <c r="C195" s="8">
        <v>17171</v>
      </c>
      <c r="D195" s="9">
        <f>((C195/C194)-1)*100</f>
        <v>0.68015244796246765</v>
      </c>
      <c r="E195" s="9">
        <f t="shared" ref="E195" si="417">((C195/C191)-1)*100</f>
        <v>4.7679264639592489</v>
      </c>
      <c r="F195" s="8">
        <v>16711</v>
      </c>
      <c r="G195" s="9">
        <f t="shared" ref="G195" si="418">((F195/F194)-1)*100</f>
        <v>0.89964980074870304</v>
      </c>
      <c r="H195" s="9">
        <f t="shared" ref="H195" si="419">((F195/F191)-1)*100</f>
        <v>5.397483696294425</v>
      </c>
      <c r="K195" s="6"/>
      <c r="M195" s="6"/>
    </row>
    <row r="196" spans="1:13" x14ac:dyDescent="0.35">
      <c r="A196" s="14"/>
      <c r="B196" s="12" t="s">
        <v>50</v>
      </c>
      <c r="C196" s="8">
        <f>[1]A16_AMESIC1202409!F10</f>
        <v>17855</v>
      </c>
      <c r="D196" s="9">
        <f>((C196/C195)-1)*100</f>
        <v>3.983460485702639</v>
      </c>
      <c r="E196" s="9">
        <f t="shared" ref="E196" si="420">((C196/C192)-1)*100</f>
        <v>5.6321363071644148</v>
      </c>
      <c r="F196" s="8">
        <f>[1]A16_AMESIC1202409!E10</f>
        <v>17300</v>
      </c>
      <c r="G196" s="9">
        <f t="shared" ref="G196" si="421">((F196/F195)-1)*100</f>
        <v>3.5246244988331066</v>
      </c>
      <c r="H196" s="9">
        <f t="shared" ref="H196" si="422">((F196/F192)-1)*100</f>
        <v>5.8945950908979583</v>
      </c>
      <c r="K196" s="6"/>
      <c r="M196" s="6"/>
    </row>
    <row r="197" spans="1:13" x14ac:dyDescent="0.35">
      <c r="A197" s="14"/>
      <c r="B197" s="12" t="s">
        <v>6</v>
      </c>
      <c r="C197" s="8">
        <f>[1]A16_AMESIC1202409!F11</f>
        <v>17852</v>
      </c>
      <c r="D197" s="9">
        <f>((C197/C196)-1)*100</f>
        <v>-1.6802016241945772E-2</v>
      </c>
      <c r="E197" s="9">
        <f t="shared" ref="E197" si="423">((C197/C193)-1)*100</f>
        <v>5.1912085322019852</v>
      </c>
      <c r="F197" s="8">
        <f>[1]A16_AMESIC1202409!E11</f>
        <v>17416</v>
      </c>
      <c r="G197" s="9">
        <f t="shared" ref="G197" si="424">((F197/F196)-1)*100</f>
        <v>0.67052023121387805</v>
      </c>
      <c r="H197" s="9">
        <f t="shared" ref="H197" si="425">((F197/F193)-1)*100</f>
        <v>5.5643108255546192</v>
      </c>
      <c r="K197" s="6"/>
      <c r="M197" s="6"/>
    </row>
    <row r="198" spans="1:13" x14ac:dyDescent="0.35">
      <c r="A198" s="15"/>
      <c r="B198" s="13"/>
      <c r="C198" s="11"/>
      <c r="D198" s="10"/>
      <c r="E198" s="10"/>
      <c r="F198" s="11"/>
      <c r="G198" s="10"/>
      <c r="H198" s="10"/>
      <c r="K198" s="6"/>
      <c r="M198" s="6"/>
    </row>
    <row r="201" spans="1:13" x14ac:dyDescent="0.35">
      <c r="A201" s="1" t="s">
        <v>17</v>
      </c>
      <c r="B201" s="1" t="s">
        <v>28</v>
      </c>
      <c r="C201" s="2" t="s">
        <v>29</v>
      </c>
      <c r="D201" s="2"/>
      <c r="E201" s="2"/>
    </row>
    <row r="202" spans="1:13" x14ac:dyDescent="0.35">
      <c r="A202" s="1"/>
      <c r="B202" s="1"/>
      <c r="C202" s="2"/>
      <c r="D202" s="2"/>
      <c r="E202" s="2"/>
    </row>
    <row r="203" spans="1:13" ht="12.75" customHeight="1" x14ac:dyDescent="0.35">
      <c r="A203" s="30" t="s">
        <v>2</v>
      </c>
      <c r="B203" s="31"/>
      <c r="C203" s="34" t="s">
        <v>12</v>
      </c>
      <c r="D203" s="34"/>
      <c r="E203" s="34"/>
      <c r="F203" s="34" t="s">
        <v>21</v>
      </c>
      <c r="G203" s="34"/>
      <c r="H203" s="34"/>
    </row>
    <row r="204" spans="1:13" ht="45.75" customHeight="1" x14ac:dyDescent="0.35">
      <c r="A204" s="32"/>
      <c r="B204" s="33"/>
      <c r="C204" s="19" t="s">
        <v>14</v>
      </c>
      <c r="D204" s="20" t="s">
        <v>15</v>
      </c>
      <c r="E204" s="20" t="s">
        <v>16</v>
      </c>
      <c r="F204" s="19" t="s">
        <v>14</v>
      </c>
      <c r="G204" s="20" t="s">
        <v>15</v>
      </c>
      <c r="H204" s="20" t="s">
        <v>16</v>
      </c>
    </row>
    <row r="205" spans="1:13" x14ac:dyDescent="0.35">
      <c r="A205" s="14" t="s">
        <v>43</v>
      </c>
      <c r="B205" s="12" t="s">
        <v>5</v>
      </c>
      <c r="C205" s="8">
        <v>24269.980845829399</v>
      </c>
      <c r="D205" s="9" t="s">
        <v>4</v>
      </c>
      <c r="E205" s="9" t="s">
        <v>4</v>
      </c>
      <c r="F205" s="8">
        <v>22860.169400265098</v>
      </c>
      <c r="G205" s="9" t="s">
        <v>4</v>
      </c>
      <c r="H205" s="9" t="s">
        <v>4</v>
      </c>
      <c r="I205" s="3"/>
    </row>
    <row r="206" spans="1:13" x14ac:dyDescent="0.35">
      <c r="A206" s="14"/>
      <c r="B206" s="12" t="s">
        <v>6</v>
      </c>
      <c r="C206" s="8">
        <v>24939.388472352399</v>
      </c>
      <c r="D206" s="9">
        <f t="shared" ref="D206" si="426">((C206/C205)-1)*100</f>
        <v>2.7581712189032492</v>
      </c>
      <c r="E206" s="9" t="s">
        <v>4</v>
      </c>
      <c r="F206" s="8">
        <v>23669.035536779302</v>
      </c>
      <c r="G206" s="9">
        <f t="shared" ref="G206" si="427">((F206/F205)-1)*100</f>
        <v>3.5383208337241179</v>
      </c>
      <c r="H206" s="9" t="s">
        <v>4</v>
      </c>
      <c r="I206" s="3"/>
    </row>
    <row r="207" spans="1:13" x14ac:dyDescent="0.35">
      <c r="A207" s="14"/>
      <c r="B207" s="12" t="s">
        <v>3</v>
      </c>
      <c r="C207" s="8">
        <v>24797.518451265201</v>
      </c>
      <c r="D207" s="9">
        <f t="shared" ref="D207:D208" si="428">((C207/C206)-1)*100</f>
        <v>-0.56885926150304078</v>
      </c>
      <c r="E207" s="9" t="s">
        <v>4</v>
      </c>
      <c r="F207" s="8">
        <v>23426.058834493</v>
      </c>
      <c r="G207" s="9">
        <f t="shared" ref="G207:G208" si="429">((F207/F206)-1)*100</f>
        <v>-1.0265593708232879</v>
      </c>
      <c r="H207" s="9" t="s">
        <v>4</v>
      </c>
      <c r="I207" s="3"/>
    </row>
    <row r="208" spans="1:13" x14ac:dyDescent="0.35">
      <c r="A208" s="14" t="s">
        <v>44</v>
      </c>
      <c r="B208" s="12" t="s">
        <v>42</v>
      </c>
      <c r="C208" s="8">
        <v>24049.587863167799</v>
      </c>
      <c r="D208" s="9">
        <f t="shared" si="428"/>
        <v>-3.0161509490045035</v>
      </c>
      <c r="E208" s="9" t="s">
        <v>4</v>
      </c>
      <c r="F208" s="8">
        <v>22954.494532803201</v>
      </c>
      <c r="G208" s="9">
        <f t="shared" si="429"/>
        <v>-2.0129903413179329</v>
      </c>
      <c r="H208" s="9" t="s">
        <v>4</v>
      </c>
      <c r="I208" s="3"/>
    </row>
    <row r="209" spans="1:9" x14ac:dyDescent="0.35">
      <c r="A209" s="14"/>
      <c r="B209" s="12" t="s">
        <v>5</v>
      </c>
      <c r="C209" s="8">
        <v>25642.954145869</v>
      </c>
      <c r="D209" s="9">
        <f t="shared" ref="D209" si="430">((C209/C208)-1)*100</f>
        <v>6.6253371648894666</v>
      </c>
      <c r="E209" s="9">
        <f t="shared" ref="E209" si="431">((C209/C205)-1)*100</f>
        <v>5.6570843988759778</v>
      </c>
      <c r="F209" s="8">
        <v>24230.555502958599</v>
      </c>
      <c r="G209" s="9">
        <f t="shared" ref="G209" si="432">((F209/F208)-1)*100</f>
        <v>5.5590898258806698</v>
      </c>
      <c r="H209" s="9">
        <f t="shared" ref="H209" si="433">((F209/F205)-1)*100</f>
        <v>5.994645440718438</v>
      </c>
      <c r="I209" s="3"/>
    </row>
    <row r="210" spans="1:9" x14ac:dyDescent="0.35">
      <c r="A210" s="14"/>
      <c r="B210" s="12" t="s">
        <v>6</v>
      </c>
      <c r="C210" s="8">
        <v>25043.128883260099</v>
      </c>
      <c r="D210" s="9">
        <f t="shared" ref="D210" si="434">((C210/C209)-1)*100</f>
        <v>-2.3391425933097176</v>
      </c>
      <c r="E210" s="9">
        <f t="shared" ref="E210" si="435">((C210/C206)-1)*100</f>
        <v>0.41597014707359659</v>
      </c>
      <c r="F210" s="8">
        <v>23761.774201183402</v>
      </c>
      <c r="G210" s="9">
        <f t="shared" ref="G210" si="436">((F210/F209)-1)*100</f>
        <v>-1.9346700562352326</v>
      </c>
      <c r="H210" s="9">
        <f t="shared" ref="H210" si="437">((F210/F206)-1)*100</f>
        <v>0.39181429365802156</v>
      </c>
      <c r="I210" s="3"/>
    </row>
    <row r="211" spans="1:9" x14ac:dyDescent="0.35">
      <c r="A211" s="14"/>
      <c r="B211" s="12" t="s">
        <v>3</v>
      </c>
      <c r="C211" s="8">
        <v>26045.644341801399</v>
      </c>
      <c r="D211" s="9">
        <f t="shared" ref="D211" si="438">((C211/C210)-1)*100</f>
        <v>4.0031557686524666</v>
      </c>
      <c r="E211" s="9">
        <f t="shared" ref="E211" si="439">((C211/C207)-1)*100</f>
        <v>5.0332693289014019</v>
      </c>
      <c r="F211" s="8">
        <v>24618.890532544399</v>
      </c>
      <c r="G211" s="9">
        <f t="shared" ref="G211" si="440">((F211/F210)-1)*100</f>
        <v>3.607122616788061</v>
      </c>
      <c r="H211" s="9">
        <f t="shared" ref="H211" si="441">((F211/F207)-1)*100</f>
        <v>5.0919008890008</v>
      </c>
      <c r="I211" s="3"/>
    </row>
    <row r="212" spans="1:9" x14ac:dyDescent="0.35">
      <c r="A212" s="14" t="s">
        <v>45</v>
      </c>
      <c r="B212" s="12" t="s">
        <v>42</v>
      </c>
      <c r="C212" s="8">
        <v>25271.488340907399</v>
      </c>
      <c r="D212" s="9">
        <f t="shared" ref="D212" si="442">((C212/C211)-1)*100</f>
        <v>-2.9723050454602662</v>
      </c>
      <c r="E212" s="9">
        <f t="shared" ref="E212" si="443">((C212/C208)-1)*100</f>
        <v>5.0807543343017292</v>
      </c>
      <c r="F212" s="8">
        <v>23995.0160946746</v>
      </c>
      <c r="G212" s="9">
        <f t="shared" ref="G212" si="444">((F212/F211)-1)*100</f>
        <v>-2.5341289732170647</v>
      </c>
      <c r="H212" s="9">
        <f t="shared" ref="H212" si="445">((F212/F208)-1)*100</f>
        <v>4.5329752758634712</v>
      </c>
      <c r="I212" s="3"/>
    </row>
    <row r="213" spans="1:9" x14ac:dyDescent="0.35">
      <c r="A213" s="14"/>
      <c r="B213" s="12" t="s">
        <v>5</v>
      </c>
      <c r="C213" s="8">
        <v>23052.2648439246</v>
      </c>
      <c r="D213" s="9">
        <f t="shared" ref="D213" si="446">((C213/C212)-1)*100</f>
        <v>-8.7815306603469914</v>
      </c>
      <c r="E213" s="9">
        <f t="shared" ref="E213" si="447">((C213/C209)-1)*100</f>
        <v>-10.102928419274004</v>
      </c>
      <c r="F213" s="8">
        <v>22091.3</v>
      </c>
      <c r="G213" s="9">
        <f t="shared" ref="G213" si="448">((F213/F212)-1)*100</f>
        <v>-7.9337979485544334</v>
      </c>
      <c r="H213" s="9">
        <f t="shared" ref="H213" si="449">((F213/F209)-1)*100</f>
        <v>-8.8287513783883007</v>
      </c>
      <c r="I213" s="3"/>
    </row>
    <row r="214" spans="1:9" x14ac:dyDescent="0.35">
      <c r="A214" s="14"/>
      <c r="B214" s="12" t="s">
        <v>6</v>
      </c>
      <c r="C214" s="8">
        <v>24588.115547940099</v>
      </c>
      <c r="D214" s="9">
        <f t="shared" ref="D214" si="450">((C214/C213)-1)*100</f>
        <v>6.6624720582293184</v>
      </c>
      <c r="E214" s="9">
        <f t="shared" ref="E214" si="451">((C214/C210)-1)*100</f>
        <v>-1.8169188739996067</v>
      </c>
      <c r="F214" s="8">
        <v>23378.475739645</v>
      </c>
      <c r="G214" s="9">
        <f t="shared" ref="G214" si="452">((F214/F213)-1)*100</f>
        <v>5.826618350413959</v>
      </c>
      <c r="H214" s="9">
        <f t="shared" ref="H214" si="453">((F214/F210)-1)*100</f>
        <v>-1.6130885610356138</v>
      </c>
      <c r="I214" s="3"/>
    </row>
    <row r="215" spans="1:9" x14ac:dyDescent="0.35">
      <c r="A215" s="14"/>
      <c r="B215" s="12" t="s">
        <v>3</v>
      </c>
      <c r="C215" s="8">
        <v>25691.191834910202</v>
      </c>
      <c r="D215" s="9">
        <f t="shared" ref="D215" si="454">((C215/C214)-1)*100</f>
        <v>4.4862172736231276</v>
      </c>
      <c r="E215" s="9">
        <f t="shared" ref="E215" si="455">((C215/C211)-1)*100</f>
        <v>-1.3608897604515224</v>
      </c>
      <c r="F215" s="8">
        <v>24262.771597633098</v>
      </c>
      <c r="G215" s="9">
        <f t="shared" ref="G215" si="456">((F215/F214)-1)*100</f>
        <v>3.7825214433827137</v>
      </c>
      <c r="H215" s="9">
        <f t="shared" ref="H215" si="457">((F215/F211)-1)*100</f>
        <v>-1.4465271472755337</v>
      </c>
      <c r="I215" s="3"/>
    </row>
    <row r="216" spans="1:9" x14ac:dyDescent="0.35">
      <c r="A216" s="14" t="s">
        <v>46</v>
      </c>
      <c r="B216" s="12" t="s">
        <v>42</v>
      </c>
      <c r="C216" s="8">
        <v>24886.746777918499</v>
      </c>
      <c r="D216" s="9">
        <f t="shared" ref="D216" si="458">((C216/C215)-1)*100</f>
        <v>-3.1312095684817187</v>
      </c>
      <c r="E216" s="9">
        <f t="shared" ref="E216" si="459">((C216/C212)-1)*100</f>
        <v>-1.5224333359349917</v>
      </c>
      <c r="F216" s="8">
        <v>23583.228639053301</v>
      </c>
      <c r="G216" s="9">
        <f t="shared" ref="G216" si="460">((F216/F215)-1)*100</f>
        <v>-2.8007639434156295</v>
      </c>
      <c r="H216" s="9">
        <f t="shared" ref="H216" si="461">((F216/F212)-1)*100</f>
        <v>-1.7161374428612763</v>
      </c>
      <c r="I216" s="3"/>
    </row>
    <row r="217" spans="1:9" x14ac:dyDescent="0.35">
      <c r="A217" s="14"/>
      <c r="B217" s="12" t="s">
        <v>5</v>
      </c>
      <c r="C217" s="8">
        <v>26115.666773937999</v>
      </c>
      <c r="D217" s="9">
        <f t="shared" ref="D217" si="462">((C217/C216)-1)*100</f>
        <v>4.9380499869508654</v>
      </c>
      <c r="E217" s="9">
        <f t="shared" ref="E217" si="463">((C217/C213)-1)*100</f>
        <v>13.2889412418006</v>
      </c>
      <c r="F217" s="8">
        <v>24595.1456244705</v>
      </c>
      <c r="G217" s="9">
        <f t="shared" ref="G217" si="464">((F217/F216)-1)*100</f>
        <v>4.2908331208793449</v>
      </c>
      <c r="H217" s="9">
        <f t="shared" ref="H217" si="465">((F217/F213)-1)*100</f>
        <v>11.334080042688765</v>
      </c>
      <c r="I217" s="3"/>
    </row>
    <row r="218" spans="1:9" x14ac:dyDescent="0.35">
      <c r="A218" s="14"/>
      <c r="B218" s="12" t="s">
        <v>6</v>
      </c>
      <c r="C218" s="8">
        <v>26742.567902762701</v>
      </c>
      <c r="D218" s="9">
        <f t="shared" ref="D218" si="466">((C218/C217)-1)*100</f>
        <v>2.4004791233219303</v>
      </c>
      <c r="E218" s="9">
        <f t="shared" ref="E218" si="467">((C218/C214)-1)*100</f>
        <v>8.7621694741998759</v>
      </c>
      <c r="F218" s="8">
        <v>25324.509901863901</v>
      </c>
      <c r="G218" s="9">
        <f t="shared" ref="G218" si="468">((F218/F217)-1)*100</f>
        <v>2.9654806217846996</v>
      </c>
      <c r="H218" s="9">
        <f t="shared" ref="H218" si="469">((F218/F214)-1)*100</f>
        <v>8.3240420970595466</v>
      </c>
      <c r="I218" s="3"/>
    </row>
    <row r="219" spans="1:9" x14ac:dyDescent="0.35">
      <c r="A219" s="14"/>
      <c r="B219" s="12" t="s">
        <v>3</v>
      </c>
      <c r="C219" s="8">
        <v>27108.790338152299</v>
      </c>
      <c r="D219" s="9">
        <f t="shared" ref="D219" si="470">((C219/C218)-1)*100</f>
        <v>1.3694363111321328</v>
      </c>
      <c r="E219" s="9">
        <f t="shared" ref="E219" si="471">((C219/C215)-1)*100</f>
        <v>5.5178386131382595</v>
      </c>
      <c r="F219" s="8">
        <v>25553.673653275899</v>
      </c>
      <c r="G219" s="9">
        <f t="shared" ref="G219" si="472">((F219/F218)-1)*100</f>
        <v>0.90490892933383638</v>
      </c>
      <c r="H219" s="9">
        <f t="shared" ref="H219" si="473">((F219/F215)-1)*100</f>
        <v>5.320505328289582</v>
      </c>
      <c r="I219" s="3"/>
    </row>
    <row r="220" spans="1:9" x14ac:dyDescent="0.35">
      <c r="A220" s="14" t="s">
        <v>47</v>
      </c>
      <c r="B220" s="12" t="s">
        <v>42</v>
      </c>
      <c r="C220" s="8">
        <v>26429.962223982599</v>
      </c>
      <c r="D220" s="9">
        <f t="shared" ref="D220" si="474">((C220/C219)-1)*100</f>
        <v>-2.5040885473016972</v>
      </c>
      <c r="E220" s="9">
        <f t="shared" ref="E220" si="475">((C220/C216)-1)*100</f>
        <v>6.2009529000928376</v>
      </c>
      <c r="F220" s="8">
        <v>24991.063258966398</v>
      </c>
      <c r="G220" s="9">
        <f t="shared" ref="G220" si="476">((F220/F219)-1)*100</f>
        <v>-2.2016810652873642</v>
      </c>
      <c r="H220" s="9">
        <f t="shared" ref="H220" si="477">((F220/F216)-1)*100</f>
        <v>5.9696432641192843</v>
      </c>
      <c r="I220" s="3"/>
    </row>
    <row r="221" spans="1:9" x14ac:dyDescent="0.35">
      <c r="A221" s="14"/>
      <c r="B221" s="12" t="s">
        <v>5</v>
      </c>
      <c r="C221" s="8">
        <v>27434.5511436776</v>
      </c>
      <c r="D221" s="9">
        <f t="shared" ref="D221" si="478">((C221/C220)-1)*100</f>
        <v>3.8009472400359234</v>
      </c>
      <c r="E221" s="9">
        <f t="shared" ref="E221" si="479">((C221/C217)-1)*100</f>
        <v>5.0501654089711856</v>
      </c>
      <c r="F221" s="8">
        <v>25784.516308952301</v>
      </c>
      <c r="G221" s="9">
        <f t="shared" ref="G221" si="480">((F221/F220)-1)*100</f>
        <v>3.1749471471615998</v>
      </c>
      <c r="H221" s="9">
        <f t="shared" ref="H221" si="481">((F221/F217)-1)*100</f>
        <v>4.8357944394460395</v>
      </c>
      <c r="I221" s="3"/>
    </row>
    <row r="222" spans="1:9" x14ac:dyDescent="0.35">
      <c r="A222" s="14"/>
      <c r="B222" s="12" t="s">
        <v>6</v>
      </c>
      <c r="C222" s="8">
        <v>27595.9936627389</v>
      </c>
      <c r="D222" s="9">
        <f t="shared" ref="D222" si="482">((C222/C221)-1)*100</f>
        <v>0.58846422606226856</v>
      </c>
      <c r="E222" s="9">
        <f t="shared" ref="E222" si="483">((C222/C218)-1)*100</f>
        <v>3.1912633187631601</v>
      </c>
      <c r="F222" s="8">
        <v>25992.2949908218</v>
      </c>
      <c r="G222" s="9">
        <f t="shared" ref="G222" si="484">((F222/F221)-1)*100</f>
        <v>0.80582733986505062</v>
      </c>
      <c r="H222" s="9">
        <f t="shared" ref="H222" si="485">((F222/F218)-1)*100</f>
        <v>2.6369121911762994</v>
      </c>
      <c r="I222" s="3"/>
    </row>
    <row r="223" spans="1:9" x14ac:dyDescent="0.35">
      <c r="A223" s="14"/>
      <c r="B223" s="12" t="s">
        <v>3</v>
      </c>
      <c r="C223" s="8">
        <v>28464.572358649399</v>
      </c>
      <c r="D223" s="9">
        <f t="shared" ref="D223" si="486">((C223/C222)-1)*100</f>
        <v>3.1474811399282432</v>
      </c>
      <c r="E223" s="9">
        <f t="shared" ref="E223" si="487">((C223/C219)-1)*100</f>
        <v>5.0012634410654622</v>
      </c>
      <c r="F223" s="8">
        <v>26833.970497387701</v>
      </c>
      <c r="G223" s="9">
        <f t="shared" ref="G223" si="488">((F223/F222)-1)*100</f>
        <v>3.2381731080810994</v>
      </c>
      <c r="H223" s="9">
        <f t="shared" ref="H223" si="489">((F223/F219)-1)*100</f>
        <v>5.0102261674132009</v>
      </c>
      <c r="I223" s="3"/>
    </row>
    <row r="224" spans="1:9" x14ac:dyDescent="0.35">
      <c r="A224" s="14" t="s">
        <v>48</v>
      </c>
      <c r="B224" s="12" t="s">
        <v>42</v>
      </c>
      <c r="C224" s="8">
        <v>28059.830874343999</v>
      </c>
      <c r="D224" s="9">
        <f t="shared" ref="D224" si="490">((C224/C223)-1)*100</f>
        <v>-1.421913103789918</v>
      </c>
      <c r="E224" s="9">
        <f t="shared" ref="E224" si="491">((C224/C220)-1)*100</f>
        <v>6.1667460458284529</v>
      </c>
      <c r="F224" s="8">
        <v>26520.655146851201</v>
      </c>
      <c r="G224" s="9">
        <f t="shared" ref="G224" si="492">((F224/F223)-1)*100</f>
        <v>-1.1676071216035755</v>
      </c>
      <c r="H224" s="9">
        <f t="shared" ref="H224" si="493">((F224/F220)-1)*100</f>
        <v>6.1205554643058546</v>
      </c>
      <c r="I224" s="3"/>
    </row>
    <row r="225" spans="1:9" x14ac:dyDescent="0.35">
      <c r="A225" s="14"/>
      <c r="B225" s="12" t="s">
        <v>5</v>
      </c>
      <c r="C225" s="8">
        <v>29646</v>
      </c>
      <c r="D225" s="9">
        <f t="shared" ref="D225" si="494">((C225/C224)-1)*100</f>
        <v>5.6528107127911564</v>
      </c>
      <c r="E225" s="9">
        <f t="shared" ref="E225" si="495">((C225/C221)-1)*100</f>
        <v>8.0608166131124648</v>
      </c>
      <c r="F225" s="8">
        <v>27787</v>
      </c>
      <c r="G225" s="9">
        <f t="shared" ref="G225" si="496">((F225/F224)-1)*100</f>
        <v>4.7749380478602221</v>
      </c>
      <c r="H225" s="9">
        <f t="shared" ref="H225" si="497">((F225/F221)-1)*100</f>
        <v>7.7662255403737834</v>
      </c>
      <c r="I225" s="3"/>
    </row>
    <row r="226" spans="1:9" x14ac:dyDescent="0.35">
      <c r="A226" s="14"/>
      <c r="B226" s="12" t="s">
        <v>6</v>
      </c>
      <c r="C226" s="8">
        <v>30442</v>
      </c>
      <c r="D226" s="9">
        <f t="shared" ref="D226:D227" si="498">((C226/C225)-1)*100</f>
        <v>2.6850165283680782</v>
      </c>
      <c r="E226" s="9">
        <f t="shared" ref="E226:E227" si="499">((C226/C222)-1)*100</f>
        <v>10.313114186222915</v>
      </c>
      <c r="F226" s="8">
        <v>28683</v>
      </c>
      <c r="G226" s="9">
        <f t="shared" ref="G226" si="500">((F226/F225)-1)*100</f>
        <v>3.2245294562205373</v>
      </c>
      <c r="H226" s="9">
        <f t="shared" ref="H226" si="501">((F226/F222)-1)*100</f>
        <v>10.351933179152972</v>
      </c>
      <c r="I226" s="3"/>
    </row>
    <row r="227" spans="1:9" x14ac:dyDescent="0.35">
      <c r="A227" s="14"/>
      <c r="B227" s="12" t="s">
        <v>3</v>
      </c>
      <c r="C227" s="8">
        <v>30043</v>
      </c>
      <c r="D227" s="9">
        <f t="shared" si="498"/>
        <v>-1.3106891794231634</v>
      </c>
      <c r="E227" s="9">
        <f t="shared" si="499"/>
        <v>5.5452357459042201</v>
      </c>
      <c r="F227" s="8">
        <v>28179</v>
      </c>
      <c r="G227" s="9">
        <f t="shared" ref="G227" si="502">((F227/F226)-1)*100</f>
        <v>-1.7571383746470048</v>
      </c>
      <c r="H227" s="9">
        <f t="shared" ref="H227" si="503">((F227/F223)-1)*100</f>
        <v>5.0124132868940796</v>
      </c>
      <c r="I227" s="3"/>
    </row>
    <row r="228" spans="1:9" x14ac:dyDescent="0.35">
      <c r="A228" s="14" t="s">
        <v>49</v>
      </c>
      <c r="B228" s="12" t="s">
        <v>42</v>
      </c>
      <c r="C228" s="8">
        <v>30758</v>
      </c>
      <c r="D228" s="9">
        <f t="shared" ref="D228" si="504">((C228/C227)-1)*100</f>
        <v>2.379922111639976</v>
      </c>
      <c r="E228" s="9">
        <f t="shared" ref="E228" si="505">((C228/C224)-1)*100</f>
        <v>9.6157711631933651</v>
      </c>
      <c r="F228" s="8">
        <v>29004</v>
      </c>
      <c r="G228" s="9">
        <f t="shared" ref="G228" si="506">((F228/F227)-1)*100</f>
        <v>2.9277121260513184</v>
      </c>
      <c r="H228" s="9">
        <f t="shared" ref="H228" si="507">((F228/F224)-1)*100</f>
        <v>9.3638141267548889</v>
      </c>
      <c r="I228" s="3"/>
    </row>
    <row r="229" spans="1:9" x14ac:dyDescent="0.35">
      <c r="A229" s="14"/>
      <c r="B229" s="12" t="s">
        <v>50</v>
      </c>
      <c r="C229" s="8">
        <f>[1]A16_AMESIC1202409!F12</f>
        <v>31319</v>
      </c>
      <c r="D229" s="9">
        <f t="shared" ref="D229" si="508">((C229/C228)-1)*100</f>
        <v>1.8239157292411656</v>
      </c>
      <c r="E229" s="9">
        <f t="shared" ref="E229" si="509">((C229/C225)-1)*100</f>
        <v>5.6432571004519927</v>
      </c>
      <c r="F229" s="8">
        <f>[1]A16_AMESIC1202409!E12</f>
        <v>29831</v>
      </c>
      <c r="G229" s="9">
        <f t="shared" ref="G229" si="510">((F229/F228)-1)*100</f>
        <v>2.8513308509171109</v>
      </c>
      <c r="H229" s="9">
        <f t="shared" ref="H229" si="511">((F229/F225)-1)*100</f>
        <v>7.3559578220030897</v>
      </c>
      <c r="I229" s="3"/>
    </row>
    <row r="230" spans="1:9" x14ac:dyDescent="0.35">
      <c r="A230" s="14"/>
      <c r="B230" s="12" t="s">
        <v>6</v>
      </c>
      <c r="C230" s="8">
        <f>[1]A16_AMESIC1202409!F13</f>
        <v>31655</v>
      </c>
      <c r="D230" s="9">
        <f t="shared" ref="D230" si="512">((C230/C229)-1)*100</f>
        <v>1.0728311887352682</v>
      </c>
      <c r="E230" s="9">
        <f t="shared" ref="E230" si="513">((C230/C226)-1)*100</f>
        <v>3.9846265028578909</v>
      </c>
      <c r="F230" s="8">
        <f>[1]A16_AMESIC1202409!E13</f>
        <v>30221</v>
      </c>
      <c r="G230" s="9">
        <f t="shared" ref="G230" si="514">((F230/F229)-1)*100</f>
        <v>1.3073648218296485</v>
      </c>
      <c r="H230" s="9">
        <f t="shared" ref="H230" si="515">((F230/F226)-1)*100</f>
        <v>5.3620611512045446</v>
      </c>
      <c r="I230" s="3"/>
    </row>
    <row r="231" spans="1:9" x14ac:dyDescent="0.35">
      <c r="A231" s="15"/>
      <c r="B231" s="13"/>
      <c r="C231" s="11"/>
      <c r="D231" s="10"/>
      <c r="E231" s="10"/>
      <c r="F231" s="11"/>
      <c r="G231" s="10"/>
      <c r="H231" s="10"/>
    </row>
    <row r="232" spans="1:9" x14ac:dyDescent="0.35">
      <c r="E232" s="3"/>
      <c r="G232" s="4"/>
    </row>
    <row r="234" spans="1:9" x14ac:dyDescent="0.35">
      <c r="A234" s="1" t="s">
        <v>17</v>
      </c>
      <c r="B234" s="1" t="s">
        <v>30</v>
      </c>
      <c r="C234" s="2" t="s">
        <v>31</v>
      </c>
      <c r="D234" s="2"/>
      <c r="E234" s="2"/>
    </row>
    <row r="235" spans="1:9" x14ac:dyDescent="0.35">
      <c r="A235" s="1"/>
      <c r="B235" s="1"/>
      <c r="C235" s="2"/>
      <c r="D235" s="2"/>
      <c r="E235" s="2"/>
    </row>
    <row r="236" spans="1:9" ht="12.75" customHeight="1" x14ac:dyDescent="0.35">
      <c r="A236" s="30" t="s">
        <v>2</v>
      </c>
      <c r="B236" s="31"/>
      <c r="C236" s="34" t="s">
        <v>12</v>
      </c>
      <c r="D236" s="34"/>
      <c r="E236" s="34"/>
      <c r="F236" s="34" t="s">
        <v>21</v>
      </c>
      <c r="G236" s="34"/>
      <c r="H236" s="34"/>
    </row>
    <row r="237" spans="1:9" ht="43.5" customHeight="1" x14ac:dyDescent="0.35">
      <c r="A237" s="32"/>
      <c r="B237" s="33"/>
      <c r="C237" s="19" t="s">
        <v>14</v>
      </c>
      <c r="D237" s="20" t="s">
        <v>15</v>
      </c>
      <c r="E237" s="20" t="s">
        <v>16</v>
      </c>
      <c r="F237" s="19" t="s">
        <v>14</v>
      </c>
      <c r="G237" s="20" t="s">
        <v>15</v>
      </c>
      <c r="H237" s="20" t="s">
        <v>16</v>
      </c>
    </row>
    <row r="238" spans="1:9" x14ac:dyDescent="0.35">
      <c r="A238" s="14" t="s">
        <v>43</v>
      </c>
      <c r="B238" s="12" t="s">
        <v>5</v>
      </c>
      <c r="C238" s="8">
        <v>22986.5470224366</v>
      </c>
      <c r="D238" s="9" t="s">
        <v>4</v>
      </c>
      <c r="E238" s="9" t="s">
        <v>4</v>
      </c>
      <c r="F238" s="8">
        <v>22594.956249196301</v>
      </c>
      <c r="G238" s="9" t="s">
        <v>4</v>
      </c>
      <c r="H238" s="9" t="s">
        <v>4</v>
      </c>
    </row>
    <row r="239" spans="1:9" x14ac:dyDescent="0.35">
      <c r="A239" s="14"/>
      <c r="B239" s="12" t="s">
        <v>6</v>
      </c>
      <c r="C239" s="8">
        <v>23825.093289997902</v>
      </c>
      <c r="D239" s="9">
        <f t="shared" ref="D239" si="516">((C239/C238)-1)*100</f>
        <v>3.6479870888951549</v>
      </c>
      <c r="E239" s="9" t="s">
        <v>4</v>
      </c>
      <c r="F239" s="8">
        <v>23444.5150443616</v>
      </c>
      <c r="G239" s="9">
        <f t="shared" ref="G239" si="517">((F239/F238)-1)*100</f>
        <v>3.7599488390048119</v>
      </c>
      <c r="H239" s="9" t="s">
        <v>4</v>
      </c>
    </row>
    <row r="240" spans="1:9" x14ac:dyDescent="0.35">
      <c r="A240" s="14"/>
      <c r="B240" s="12" t="s">
        <v>3</v>
      </c>
      <c r="C240" s="8">
        <v>24066.812361082</v>
      </c>
      <c r="D240" s="9">
        <f t="shared" ref="D240:D241" si="518">((C240/C239)-1)*100</f>
        <v>1.0145566615076929</v>
      </c>
      <c r="E240" s="9" t="s">
        <v>4</v>
      </c>
      <c r="F240" s="8">
        <v>23632.8005657709</v>
      </c>
      <c r="G240" s="9">
        <f t="shared" ref="G240:G241" si="519">((F240/F239)-1)*100</f>
        <v>0.80311117996267889</v>
      </c>
      <c r="H240" s="9" t="s">
        <v>4</v>
      </c>
    </row>
    <row r="241" spans="1:8" x14ac:dyDescent="0.35">
      <c r="A241" s="14" t="s">
        <v>44</v>
      </c>
      <c r="B241" s="12" t="s">
        <v>42</v>
      </c>
      <c r="C241" s="8">
        <v>24255.2394212623</v>
      </c>
      <c r="D241" s="9">
        <f t="shared" si="518"/>
        <v>0.78293318347801844</v>
      </c>
      <c r="E241" s="9" t="s">
        <v>4</v>
      </c>
      <c r="F241" s="8">
        <v>23898.550083579801</v>
      </c>
      <c r="G241" s="9">
        <f t="shared" si="519"/>
        <v>1.124494395276221</v>
      </c>
      <c r="H241" s="9" t="s">
        <v>4</v>
      </c>
    </row>
    <row r="242" spans="1:8" x14ac:dyDescent="0.35">
      <c r="A242" s="14"/>
      <c r="B242" s="12" t="s">
        <v>5</v>
      </c>
      <c r="C242" s="8">
        <v>24410.034600597999</v>
      </c>
      <c r="D242" s="9">
        <f t="shared" ref="D242" si="520">((C242/C241)-1)*100</f>
        <v>0.63819274939831416</v>
      </c>
      <c r="E242" s="9">
        <f t="shared" ref="E242" si="521">((C242/C238)-1)*100</f>
        <v>6.1926986109395621</v>
      </c>
      <c r="F242" s="8">
        <v>23913.073122921</v>
      </c>
      <c r="G242" s="9">
        <f t="shared" ref="G242" si="522">((F242/F241)-1)*100</f>
        <v>6.0769541626615187E-2</v>
      </c>
      <c r="H242" s="9">
        <f t="shared" ref="H242" si="523">((F242/F238)-1)*100</f>
        <v>5.8336774773422473</v>
      </c>
    </row>
    <row r="243" spans="1:8" x14ac:dyDescent="0.35">
      <c r="A243" s="14"/>
      <c r="B243" s="12" t="s">
        <v>6</v>
      </c>
      <c r="C243" s="8">
        <v>24722.942332336599</v>
      </c>
      <c r="D243" s="9">
        <f t="shared" ref="D243" si="524">((C243/C242)-1)*100</f>
        <v>1.28188155755804</v>
      </c>
      <c r="E243" s="9">
        <f t="shared" ref="E243" si="525">((C243/C239)-1)*100</f>
        <v>3.7685016860589782</v>
      </c>
      <c r="F243" s="8">
        <v>24235.647433866601</v>
      </c>
      <c r="G243" s="9">
        <f t="shared" ref="G243" si="526">((F243/F242)-1)*100</f>
        <v>1.3489454462312978</v>
      </c>
      <c r="H243" s="9">
        <f t="shared" ref="H243" si="527">((F243/F239)-1)*100</f>
        <v>3.3744881820247707</v>
      </c>
    </row>
    <row r="244" spans="1:8" x14ac:dyDescent="0.35">
      <c r="A244" s="14"/>
      <c r="B244" s="12" t="s">
        <v>3</v>
      </c>
      <c r="C244" s="8">
        <v>24625.155061939298</v>
      </c>
      <c r="D244" s="9">
        <f t="shared" ref="D244" si="528">((C244/C243)-1)*100</f>
        <v>-0.39553249400011703</v>
      </c>
      <c r="E244" s="9">
        <f t="shared" ref="E244" si="529">((C244/C240)-1)*100</f>
        <v>2.3199694769723056</v>
      </c>
      <c r="F244" s="8">
        <v>24150.555485704099</v>
      </c>
      <c r="G244" s="9">
        <f t="shared" ref="G244" si="530">((F244/F243)-1)*100</f>
        <v>-0.35110243452212142</v>
      </c>
      <c r="H244" s="9">
        <f t="shared" ref="H244" si="531">((F244/F240)-1)*100</f>
        <v>2.1908318419235462</v>
      </c>
    </row>
    <row r="245" spans="1:8" x14ac:dyDescent="0.35">
      <c r="A245" s="14" t="s">
        <v>45</v>
      </c>
      <c r="B245" s="12" t="s">
        <v>42</v>
      </c>
      <c r="C245" s="8">
        <v>23892.659120034201</v>
      </c>
      <c r="D245" s="9">
        <f t="shared" ref="D245" si="532">((C245/C244)-1)*100</f>
        <v>-2.974584079014575</v>
      </c>
      <c r="E245" s="9">
        <f t="shared" ref="E245" si="533">((C245/C241)-1)*100</f>
        <v>-1.494853523937012</v>
      </c>
      <c r="F245" s="8">
        <v>23440.428500712798</v>
      </c>
      <c r="G245" s="9">
        <f t="shared" ref="G245" si="534">((F245/F244)-1)*100</f>
        <v>-2.9404167759688127</v>
      </c>
      <c r="H245" s="9">
        <f t="shared" ref="H245" si="535">((F245/F241)-1)*100</f>
        <v>-1.9169429997419329</v>
      </c>
    </row>
    <row r="246" spans="1:8" x14ac:dyDescent="0.35">
      <c r="A246" s="14"/>
      <c r="B246" s="12" t="s">
        <v>5</v>
      </c>
      <c r="C246" s="8">
        <v>23879.810337462601</v>
      </c>
      <c r="D246" s="9">
        <f t="shared" ref="D246" si="536">((C246/C245)-1)*100</f>
        <v>-5.3777114163178208E-2</v>
      </c>
      <c r="E246" s="9">
        <f t="shared" ref="E246" si="537">((C246/C242)-1)*100</f>
        <v>-2.1721569502503257</v>
      </c>
      <c r="F246" s="8">
        <v>23481.4583696341</v>
      </c>
      <c r="G246" s="9">
        <f t="shared" ref="G246" si="538">((F246/F245)-1)*100</f>
        <v>0.17503890306465042</v>
      </c>
      <c r="H246" s="9">
        <f t="shared" ref="H246" si="539">((F246/F242)-1)*100</f>
        <v>-1.8049321852873446</v>
      </c>
    </row>
    <row r="247" spans="1:8" x14ac:dyDescent="0.35">
      <c r="A247" s="14"/>
      <c r="B247" s="12" t="s">
        <v>6</v>
      </c>
      <c r="C247" s="8">
        <v>24654.3118325502</v>
      </c>
      <c r="D247" s="9">
        <f t="shared" ref="D247" si="540">((C247/C246)-1)*100</f>
        <v>3.2433318529023758</v>
      </c>
      <c r="E247" s="9">
        <f t="shared" ref="E247" si="541">((C247/C243)-1)*100</f>
        <v>-0.27759843008909879</v>
      </c>
      <c r="F247" s="8">
        <v>24179.200805876801</v>
      </c>
      <c r="G247" s="9">
        <f t="shared" ref="G247" si="542">((F247/F246)-1)*100</f>
        <v>2.9714612493788373</v>
      </c>
      <c r="H247" s="9">
        <f t="shared" ref="H247" si="543">((F247/F243)-1)*100</f>
        <v>-0.23290744818693643</v>
      </c>
    </row>
    <row r="248" spans="1:8" x14ac:dyDescent="0.35">
      <c r="A248" s="14"/>
      <c r="B248" s="12" t="s">
        <v>3</v>
      </c>
      <c r="C248" s="8">
        <v>25245.597180691999</v>
      </c>
      <c r="D248" s="9">
        <f t="shared" ref="D248" si="544">((C248/C247)-1)*100</f>
        <v>2.3983040052294013</v>
      </c>
      <c r="E248" s="9">
        <f t="shared" ref="E248" si="545">((C248/C244)-1)*100</f>
        <v>2.5195460381553403</v>
      </c>
      <c r="F248" s="8">
        <v>24731.175332646901</v>
      </c>
      <c r="G248" s="9">
        <f t="shared" ref="G248" si="546">((F248/F247)-1)*100</f>
        <v>2.282848515968916</v>
      </c>
      <c r="H248" s="9">
        <f t="shared" ref="H248" si="547">((F248/F244)-1)*100</f>
        <v>2.4041676692964753</v>
      </c>
    </row>
    <row r="249" spans="1:8" x14ac:dyDescent="0.35">
      <c r="A249" s="14" t="s">
        <v>46</v>
      </c>
      <c r="B249" s="12" t="s">
        <v>42</v>
      </c>
      <c r="C249" s="8">
        <v>24884.686031610399</v>
      </c>
      <c r="D249" s="9">
        <f t="shared" ref="D249" si="548">((C249/C248)-1)*100</f>
        <v>-1.4296003635740018</v>
      </c>
      <c r="E249" s="9">
        <f t="shared" ref="E249" si="549">((C249/C245)-1)*100</f>
        <v>4.1520155064882491</v>
      </c>
      <c r="F249" s="8">
        <v>24407.472398225898</v>
      </c>
      <c r="G249" s="9">
        <f t="shared" ref="G249" si="550">((F249/F248)-1)*100</f>
        <v>-1.3088861732895141</v>
      </c>
      <c r="H249" s="9">
        <f t="shared" ref="H249" si="551">((F249/F245)-1)*100</f>
        <v>4.1255384793144501</v>
      </c>
    </row>
    <row r="250" spans="1:8" x14ac:dyDescent="0.35">
      <c r="A250" s="14"/>
      <c r="B250" s="12" t="s">
        <v>5</v>
      </c>
      <c r="C250" s="8">
        <v>25291.441510404002</v>
      </c>
      <c r="D250" s="9">
        <f t="shared" ref="D250" si="552">((C250/C249)-1)*100</f>
        <v>1.6345614257576413</v>
      </c>
      <c r="E250" s="9">
        <f t="shared" ref="E250" si="553">((C250/C246)-1)*100</f>
        <v>5.91140027074184</v>
      </c>
      <c r="F250" s="8">
        <v>24736.1499821492</v>
      </c>
      <c r="G250" s="9">
        <f t="shared" ref="G250" si="554">((F250/F249)-1)*100</f>
        <v>1.3466268795092162</v>
      </c>
      <c r="H250" s="9">
        <f t="shared" ref="H250" si="555">((F250/F246)-1)*100</f>
        <v>5.343329161095256</v>
      </c>
    </row>
    <row r="251" spans="1:8" x14ac:dyDescent="0.35">
      <c r="A251" s="14"/>
      <c r="B251" s="12" t="s">
        <v>6</v>
      </c>
      <c r="C251" s="8">
        <v>25522.936922728401</v>
      </c>
      <c r="D251" s="9">
        <f t="shared" ref="D251" si="556">((C251/C250)-1)*100</f>
        <v>0.91531126143666874</v>
      </c>
      <c r="E251" s="9">
        <f t="shared" ref="E251" si="557">((C251/C247)-1)*100</f>
        <v>3.5232177481887117</v>
      </c>
      <c r="F251" s="8">
        <v>25019.8620492681</v>
      </c>
      <c r="G251" s="9">
        <f t="shared" ref="G251" si="558">((F251/F250)-1)*100</f>
        <v>1.1469532135099492</v>
      </c>
      <c r="H251" s="9">
        <f t="shared" ref="H251" si="559">((F251/F247)-1)*100</f>
        <v>3.4767949947583698</v>
      </c>
    </row>
    <row r="252" spans="1:8" x14ac:dyDescent="0.35">
      <c r="A252" s="14"/>
      <c r="B252" s="12" t="s">
        <v>3</v>
      </c>
      <c r="C252" s="8">
        <v>26020.996266250699</v>
      </c>
      <c r="D252" s="9">
        <f t="shared" ref="D252" si="560">((C252/C251)-1)*100</f>
        <v>1.9514186201619044</v>
      </c>
      <c r="E252" s="9">
        <f t="shared" ref="E252" si="561">((C252/C248)-1)*100</f>
        <v>3.0714230287716582</v>
      </c>
      <c r="F252" s="8">
        <v>25467.381113887899</v>
      </c>
      <c r="G252" s="9">
        <f t="shared" ref="G252" si="562">((F252/F251)-1)*100</f>
        <v>1.788655204167644</v>
      </c>
      <c r="H252" s="9">
        <f t="shared" ref="H252" si="563">((F252/F248)-1)*100</f>
        <v>2.9768329702840823</v>
      </c>
    </row>
    <row r="253" spans="1:8" x14ac:dyDescent="0.35">
      <c r="A253" s="14" t="s">
        <v>47</v>
      </c>
      <c r="B253" s="12" t="s">
        <v>42</v>
      </c>
      <c r="C253" s="8">
        <v>26452.217001847301</v>
      </c>
      <c r="D253" s="9">
        <f t="shared" ref="D253" si="564">((C253/C252)-1)*100</f>
        <v>1.6572030186096098</v>
      </c>
      <c r="E253" s="9">
        <f t="shared" ref="E253" si="565">((C253/C249)-1)*100</f>
        <v>6.2991792150630443</v>
      </c>
      <c r="F253" s="8">
        <v>25958.7071760086</v>
      </c>
      <c r="G253" s="9">
        <f t="shared" ref="G253" si="566">((F253/F252)-1)*100</f>
        <v>1.9292366966337626</v>
      </c>
      <c r="H253" s="9">
        <f t="shared" ref="H253" si="567">((F253/F249)-1)*100</f>
        <v>6.3555732132896114</v>
      </c>
    </row>
    <row r="254" spans="1:8" x14ac:dyDescent="0.35">
      <c r="A254" s="14"/>
      <c r="B254" s="12" t="s">
        <v>5</v>
      </c>
      <c r="C254" s="8">
        <v>27419.8708349308</v>
      </c>
      <c r="D254" s="9">
        <f t="shared" ref="D254" si="568">((C254/C253)-1)*100</f>
        <v>3.6581199716300583</v>
      </c>
      <c r="E254" s="9">
        <f t="shared" ref="E254" si="569">((C254/C250)-1)*100</f>
        <v>8.4156109633025</v>
      </c>
      <c r="F254" s="8">
        <v>26799.370046412001</v>
      </c>
      <c r="G254" s="9">
        <f t="shared" ref="G254" si="570">((F254/F253)-1)*100</f>
        <v>3.2384620108522055</v>
      </c>
      <c r="H254" s="9">
        <f t="shared" ref="H254" si="571">((F254/F250)-1)*100</f>
        <v>8.3409102295697544</v>
      </c>
    </row>
    <row r="255" spans="1:8" x14ac:dyDescent="0.35">
      <c r="A255" s="14"/>
      <c r="B255" s="12" t="s">
        <v>6</v>
      </c>
      <c r="C255" s="8">
        <v>28088.979854309699</v>
      </c>
      <c r="D255" s="9">
        <f t="shared" ref="D255" si="572">((C255/C254)-1)*100</f>
        <v>2.4402340310316406</v>
      </c>
      <c r="E255" s="9">
        <f t="shared" ref="E255" si="573">((C255/C251)-1)*100</f>
        <v>10.053870130032783</v>
      </c>
      <c r="F255" s="8">
        <v>27470.828846840399</v>
      </c>
      <c r="G255" s="9">
        <f t="shared" ref="G255" si="574">((F255/F254)-1)*100</f>
        <v>2.5055021788405574</v>
      </c>
      <c r="H255" s="9">
        <f t="shared" ref="H255" si="575">((F255/F251)-1)*100</f>
        <v>9.7960843778672988</v>
      </c>
    </row>
    <row r="256" spans="1:8" x14ac:dyDescent="0.35">
      <c r="A256" s="14"/>
      <c r="B256" s="12" t="s">
        <v>3</v>
      </c>
      <c r="C256" s="8">
        <v>28583.427952145299</v>
      </c>
      <c r="D256" s="9">
        <f t="shared" ref="D256" si="576">((C256/C255)-1)*100</f>
        <v>1.760292115983475</v>
      </c>
      <c r="E256" s="9">
        <f t="shared" ref="E256" si="577">((C256/C252)-1)*100</f>
        <v>9.8475541046753925</v>
      </c>
      <c r="F256" s="8">
        <v>27975.8480185648</v>
      </c>
      <c r="G256" s="9">
        <f t="shared" ref="G256" si="578">((F256/F255)-1)*100</f>
        <v>1.8383834522797349</v>
      </c>
      <c r="H256" s="9">
        <f t="shared" ref="H256" si="579">((F256/F252)-1)*100</f>
        <v>9.8497246083500087</v>
      </c>
    </row>
    <row r="257" spans="1:13" x14ac:dyDescent="0.35">
      <c r="A257" s="14" t="s">
        <v>48</v>
      </c>
      <c r="B257" s="12" t="s">
        <v>42</v>
      </c>
      <c r="C257" s="8">
        <v>29200.208706563</v>
      </c>
      <c r="D257" s="9">
        <f t="shared" ref="D257" si="580">((C257/C256)-1)*100</f>
        <v>2.1578264001445913</v>
      </c>
      <c r="E257" s="9">
        <f t="shared" ref="E257" si="581">((C257/C253)-1)*100</f>
        <v>10.388511876051032</v>
      </c>
      <c r="F257" s="8">
        <v>28628.5101035345</v>
      </c>
      <c r="G257" s="9">
        <f t="shared" ref="G257" si="582">((F257/F256)-1)*100</f>
        <v>2.3329483507938509</v>
      </c>
      <c r="H257" s="9">
        <f t="shared" ref="H257" si="583">((F257/F253)-1)*100</f>
        <v>10.284806979884454</v>
      </c>
    </row>
    <row r="258" spans="1:13" x14ac:dyDescent="0.35">
      <c r="A258" s="14"/>
      <c r="B258" s="12" t="s">
        <v>5</v>
      </c>
      <c r="C258" s="8">
        <v>29716</v>
      </c>
      <c r="D258" s="9">
        <f t="shared" ref="D258" si="584">((C258/C257)-1)*100</f>
        <v>1.7663959138794372</v>
      </c>
      <c r="E258" s="9">
        <f t="shared" ref="E258" si="585">((C258/C254)-1)*100</f>
        <v>8.3739605444971943</v>
      </c>
      <c r="F258" s="8">
        <v>29058</v>
      </c>
      <c r="G258" s="9">
        <f t="shared" ref="G258" si="586">((F258/F257)-1)*100</f>
        <v>1.5002174228147425</v>
      </c>
      <c r="H258" s="9">
        <f t="shared" ref="H258" si="587">((F258/F254)-1)*100</f>
        <v>8.4279218118800348</v>
      </c>
    </row>
    <row r="259" spans="1:13" x14ac:dyDescent="0.35">
      <c r="A259" s="14"/>
      <c r="B259" s="12" t="s">
        <v>6</v>
      </c>
      <c r="C259" s="8">
        <v>30799</v>
      </c>
      <c r="D259" s="9">
        <f t="shared" ref="D259" si="588">((C259/C258)-1)*100</f>
        <v>3.6445012787723829</v>
      </c>
      <c r="E259" s="9">
        <f t="shared" ref="E259" si="589">((C259/C255)-1)*100</f>
        <v>9.6479835143407744</v>
      </c>
      <c r="F259" s="8">
        <v>30074</v>
      </c>
      <c r="G259" s="9">
        <f t="shared" ref="G259" si="590">((F259/F258)-1)*100</f>
        <v>3.496455365131812</v>
      </c>
      <c r="H259" s="9">
        <f t="shared" ref="H259" si="591">((F259/F255)-1)*100</f>
        <v>9.4761289063144183</v>
      </c>
    </row>
    <row r="260" spans="1:13" x14ac:dyDescent="0.35">
      <c r="A260" s="14"/>
      <c r="B260" s="12" t="s">
        <v>3</v>
      </c>
      <c r="C260" s="8">
        <v>31160</v>
      </c>
      <c r="D260" s="9">
        <f t="shared" ref="D260" si="592">((C260/C259)-1)*100</f>
        <v>1.1721159777914769</v>
      </c>
      <c r="E260" s="9">
        <f t="shared" ref="E260" si="593">((C260/C256)-1)*100</f>
        <v>9.0142163919891836</v>
      </c>
      <c r="F260" s="8">
        <v>30400</v>
      </c>
      <c r="G260" s="9">
        <f t="shared" ref="G260" si="594">((F260/F259)-1)*100</f>
        <v>1.083992817716295</v>
      </c>
      <c r="H260" s="9">
        <f t="shared" ref="H260" si="595">((F260/F256)-1)*100</f>
        <v>8.6651599616445196</v>
      </c>
    </row>
    <row r="261" spans="1:13" x14ac:dyDescent="0.35">
      <c r="A261" s="14" t="s">
        <v>49</v>
      </c>
      <c r="B261" s="12" t="s">
        <v>42</v>
      </c>
      <c r="C261" s="8">
        <v>30853</v>
      </c>
      <c r="D261" s="9">
        <f t="shared" ref="D261" si="596">((C261/C260)-1)*100</f>
        <v>-0.98523748395378252</v>
      </c>
      <c r="E261" s="9">
        <f t="shared" ref="E261" si="597">((C261/C257)-1)*100</f>
        <v>5.6602036993849358</v>
      </c>
      <c r="F261" s="8">
        <v>30155</v>
      </c>
      <c r="G261" s="9">
        <f t="shared" ref="G261" si="598">((F261/F260)-1)*100</f>
        <v>-0.80592105263157521</v>
      </c>
      <c r="H261" s="9">
        <f t="shared" ref="H261" si="599">((F261/F257)-1)*100</f>
        <v>5.3320619583239859</v>
      </c>
    </row>
    <row r="262" spans="1:13" x14ac:dyDescent="0.35">
      <c r="A262" s="14"/>
      <c r="B262" s="12" t="s">
        <v>50</v>
      </c>
      <c r="C262" s="8">
        <f>[1]A16_AMESIC1202409!F14</f>
        <v>31997</v>
      </c>
      <c r="D262" s="9">
        <f>((C262/C261)-1)*100</f>
        <v>3.7079052280167168</v>
      </c>
      <c r="E262" s="9">
        <f t="shared" ref="E262" si="600">((C262/C258)-1)*100</f>
        <v>7.675999461569516</v>
      </c>
      <c r="F262" s="8">
        <f>[1]A16_AMESIC1202409!E14</f>
        <v>31235</v>
      </c>
      <c r="G262" s="9">
        <f t="shared" ref="G262" si="601">((F262/F261)-1)*100</f>
        <v>3.5814956060354897</v>
      </c>
      <c r="H262" s="9">
        <f t="shared" ref="H262" si="602">((F262/F258)-1)*100</f>
        <v>7.4919127262715879</v>
      </c>
    </row>
    <row r="263" spans="1:13" x14ac:dyDescent="0.35">
      <c r="A263" s="14"/>
      <c r="B263" s="12" t="s">
        <v>6</v>
      </c>
      <c r="C263" s="8">
        <f>[1]A16_AMESIC1202409!F15</f>
        <v>32341</v>
      </c>
      <c r="D263" s="9">
        <f>((C263/C262)-1)*100</f>
        <v>1.0751007906991239</v>
      </c>
      <c r="E263" s="9">
        <f t="shared" ref="E263" si="603">((C263/C259)-1)*100</f>
        <v>5.0066560602616939</v>
      </c>
      <c r="F263" s="8">
        <f>[1]A16_AMESIC1202409!E15</f>
        <v>31681</v>
      </c>
      <c r="G263" s="9">
        <f t="shared" ref="G263" si="604">((F263/F262)-1)*100</f>
        <v>1.427885384984795</v>
      </c>
      <c r="H263" s="9">
        <f t="shared" ref="H263" si="605">((F263/F259)-1)*100</f>
        <v>5.3434860676996765</v>
      </c>
    </row>
    <row r="264" spans="1:13" x14ac:dyDescent="0.35">
      <c r="A264" s="15"/>
      <c r="B264" s="13"/>
      <c r="C264" s="11"/>
      <c r="D264" s="10"/>
      <c r="E264" s="10"/>
      <c r="F264" s="11"/>
      <c r="G264" s="10"/>
      <c r="H264" s="10"/>
    </row>
    <row r="267" spans="1:13" x14ac:dyDescent="0.35">
      <c r="A267" s="1" t="s">
        <v>17</v>
      </c>
      <c r="B267" s="1" t="s">
        <v>32</v>
      </c>
      <c r="C267" s="2" t="s">
        <v>33</v>
      </c>
      <c r="D267" s="2"/>
      <c r="E267" s="2"/>
    </row>
    <row r="268" spans="1:13" x14ac:dyDescent="0.35">
      <c r="A268" s="1"/>
      <c r="B268" s="1"/>
      <c r="C268" s="2"/>
      <c r="D268" s="2"/>
      <c r="E268" s="2"/>
    </row>
    <row r="269" spans="1:13" ht="12.75" customHeight="1" x14ac:dyDescent="0.35">
      <c r="A269" s="30" t="s">
        <v>2</v>
      </c>
      <c r="B269" s="31"/>
      <c r="C269" s="34" t="s">
        <v>12</v>
      </c>
      <c r="D269" s="34"/>
      <c r="E269" s="34"/>
      <c r="F269" s="34" t="s">
        <v>21</v>
      </c>
      <c r="G269" s="34"/>
      <c r="H269" s="34"/>
    </row>
    <row r="270" spans="1:13" ht="45" customHeight="1" x14ac:dyDescent="0.35">
      <c r="A270" s="32"/>
      <c r="B270" s="33"/>
      <c r="C270" s="19" t="s">
        <v>14</v>
      </c>
      <c r="D270" s="20" t="s">
        <v>15</v>
      </c>
      <c r="E270" s="20" t="s">
        <v>16</v>
      </c>
      <c r="F270" s="19" t="s">
        <v>14</v>
      </c>
      <c r="G270" s="20" t="s">
        <v>15</v>
      </c>
      <c r="H270" s="20" t="s">
        <v>16</v>
      </c>
    </row>
    <row r="271" spans="1:13" s="5" customFormat="1" x14ac:dyDescent="0.35">
      <c r="A271" s="14" t="s">
        <v>43</v>
      </c>
      <c r="B271" s="12" t="s">
        <v>5</v>
      </c>
      <c r="C271" s="8">
        <v>24701.936294725299</v>
      </c>
      <c r="D271" s="9" t="s">
        <v>4</v>
      </c>
      <c r="E271" s="9" t="s">
        <v>4</v>
      </c>
      <c r="F271" s="8">
        <v>24194.573748582501</v>
      </c>
      <c r="G271" s="9" t="s">
        <v>4</v>
      </c>
      <c r="H271" s="9" t="s">
        <v>4</v>
      </c>
      <c r="J271"/>
      <c r="K271" s="7"/>
      <c r="L271"/>
      <c r="M271" s="7"/>
    </row>
    <row r="272" spans="1:13" s="5" customFormat="1" x14ac:dyDescent="0.35">
      <c r="A272" s="14"/>
      <c r="B272" s="12" t="s">
        <v>6</v>
      </c>
      <c r="C272" s="8">
        <v>26031.212010525898</v>
      </c>
      <c r="D272" s="9">
        <f t="shared" ref="D272" si="606">((C272/C271)-1)*100</f>
        <v>5.381261209407473</v>
      </c>
      <c r="E272" s="9" t="s">
        <v>4</v>
      </c>
      <c r="F272" s="8">
        <v>25536.648550137699</v>
      </c>
      <c r="G272" s="9">
        <f t="shared" ref="G272" si="607">((F272/F271)-1)*100</f>
        <v>5.5470074220002719</v>
      </c>
      <c r="H272" s="9" t="s">
        <v>4</v>
      </c>
      <c r="J272"/>
      <c r="K272" s="7"/>
      <c r="L272"/>
      <c r="M272" s="7"/>
    </row>
    <row r="273" spans="1:13" s="5" customFormat="1" x14ac:dyDescent="0.35">
      <c r="A273" s="14"/>
      <c r="B273" s="12" t="s">
        <v>3</v>
      </c>
      <c r="C273" s="8">
        <v>26304.8789913986</v>
      </c>
      <c r="D273" s="9">
        <f t="shared" ref="D273:D274" si="608">((C273/C272)-1)*100</f>
        <v>1.0513032614925644</v>
      </c>
      <c r="E273" s="9" t="s">
        <v>4</v>
      </c>
      <c r="F273" s="8">
        <v>25642.7866515471</v>
      </c>
      <c r="G273" s="9">
        <f t="shared" ref="G273:G274" si="609">((F273/F272)-1)*100</f>
        <v>0.41563050531479018</v>
      </c>
      <c r="H273" s="9" t="s">
        <v>4</v>
      </c>
      <c r="J273"/>
      <c r="K273" s="7"/>
      <c r="L273"/>
      <c r="M273" s="7"/>
    </row>
    <row r="274" spans="1:13" s="5" customFormat="1" x14ac:dyDescent="0.35">
      <c r="A274" s="14" t="s">
        <v>44</v>
      </c>
      <c r="B274" s="12" t="s">
        <v>42</v>
      </c>
      <c r="C274" s="8">
        <v>25420.043949569899</v>
      </c>
      <c r="D274" s="9">
        <f t="shared" si="608"/>
        <v>-3.3637677714390302</v>
      </c>
      <c r="E274" s="9" t="s">
        <v>4</v>
      </c>
      <c r="F274" s="8">
        <v>24737.918030131201</v>
      </c>
      <c r="G274" s="9">
        <f t="shared" si="609"/>
        <v>-3.5287452713775425</v>
      </c>
      <c r="H274" s="9" t="s">
        <v>4</v>
      </c>
      <c r="J274"/>
      <c r="K274" s="7"/>
      <c r="L274"/>
      <c r="M274" s="7"/>
    </row>
    <row r="275" spans="1:13" s="5" customFormat="1" x14ac:dyDescent="0.35">
      <c r="A275" s="14"/>
      <c r="B275" s="12" t="s">
        <v>5</v>
      </c>
      <c r="C275" s="8">
        <v>25732.074572137601</v>
      </c>
      <c r="D275" s="9">
        <f t="shared" ref="D275:D280" si="610">((C275/C274)-1)*100</f>
        <v>1.2274983599034339</v>
      </c>
      <c r="E275" s="9">
        <f t="shared" ref="E275" si="611">((C275/C271)-1)*100</f>
        <v>4.1702733952571513</v>
      </c>
      <c r="F275" s="8">
        <v>24958.075756507002</v>
      </c>
      <c r="G275" s="9">
        <f t="shared" ref="G275" si="612">((F275/F274)-1)*100</f>
        <v>0.88996061070154564</v>
      </c>
      <c r="H275" s="9">
        <f t="shared" ref="H275" si="613">((F275/F271)-1)*100</f>
        <v>3.1556745568589895</v>
      </c>
      <c r="J275"/>
      <c r="K275" s="7"/>
      <c r="L275"/>
      <c r="M275" s="7"/>
    </row>
    <row r="276" spans="1:13" s="5" customFormat="1" x14ac:dyDescent="0.35">
      <c r="A276" s="14"/>
      <c r="B276" s="12" t="s">
        <v>6</v>
      </c>
      <c r="C276" s="8">
        <v>27476.173780592198</v>
      </c>
      <c r="D276" s="9">
        <f t="shared" si="610"/>
        <v>6.7779191435388242</v>
      </c>
      <c r="E276" s="9">
        <f t="shared" ref="E276" si="614">((C276/C272)-1)*100</f>
        <v>5.5508816473163858</v>
      </c>
      <c r="F276" s="8">
        <v>26774.182972420102</v>
      </c>
      <c r="G276" s="9">
        <f t="shared" ref="G276" si="615">((F276/F275)-1)*100</f>
        <v>7.2766315545765181</v>
      </c>
      <c r="H276" s="9">
        <f t="shared" ref="H276" si="616">((F276/F272)-1)*100</f>
        <v>4.8461113440656511</v>
      </c>
      <c r="J276"/>
      <c r="K276" s="7"/>
      <c r="L276"/>
      <c r="M276" s="7"/>
    </row>
    <row r="277" spans="1:13" s="5" customFormat="1" x14ac:dyDescent="0.35">
      <c r="A277" s="14"/>
      <c r="B277" s="12" t="s">
        <v>3</v>
      </c>
      <c r="C277" s="8">
        <v>27536.338045524601</v>
      </c>
      <c r="D277" s="9">
        <f t="shared" si="610"/>
        <v>0.21896886157743989</v>
      </c>
      <c r="E277" s="9">
        <f t="shared" ref="E277" si="617">((C277/C273)-1)*100</f>
        <v>4.6814853416686342</v>
      </c>
      <c r="F277" s="8">
        <v>26798.289694575698</v>
      </c>
      <c r="G277" s="9">
        <f t="shared" ref="G277" si="618">((F277/F276)-1)*100</f>
        <v>9.0037190604208561E-2</v>
      </c>
      <c r="H277" s="9">
        <f t="shared" ref="H277" si="619">((F277/F273)-1)*100</f>
        <v>4.5061523879226462</v>
      </c>
      <c r="J277"/>
      <c r="K277" s="7"/>
      <c r="L277"/>
      <c r="M277" s="7"/>
    </row>
    <row r="278" spans="1:13" s="5" customFormat="1" x14ac:dyDescent="0.35">
      <c r="A278" s="14" t="s">
        <v>45</v>
      </c>
      <c r="B278" s="12" t="s">
        <v>42</v>
      </c>
      <c r="C278" s="8">
        <v>27783.992349820299</v>
      </c>
      <c r="D278" s="9">
        <f t="shared" si="610"/>
        <v>0.89937269032018818</v>
      </c>
      <c r="E278" s="9">
        <f t="shared" ref="E278" si="620">((C278/C274)-1)*100</f>
        <v>9.2995448982707174</v>
      </c>
      <c r="F278" s="8">
        <v>27009.828666149398</v>
      </c>
      <c r="G278" s="9">
        <f t="shared" ref="G278:G283" si="621">((F278/F277)-1)*100</f>
        <v>0.78937489662453952</v>
      </c>
      <c r="H278" s="9">
        <f t="shared" ref="H278" si="622">((F278/F274)-1)*100</f>
        <v>9.1839201393220335</v>
      </c>
      <c r="J278"/>
      <c r="K278" s="7"/>
      <c r="L278"/>
      <c r="M278" s="7"/>
    </row>
    <row r="279" spans="1:13" s="5" customFormat="1" x14ac:dyDescent="0.35">
      <c r="A279" s="14"/>
      <c r="B279" s="12" t="s">
        <v>5</v>
      </c>
      <c r="C279" s="8">
        <v>27586.616164641498</v>
      </c>
      <c r="D279" s="9">
        <f t="shared" si="610"/>
        <v>-0.71039533373639108</v>
      </c>
      <c r="E279" s="9">
        <f t="shared" ref="E279" si="623">((C279/C275)-1)*100</f>
        <v>7.2071203870673228</v>
      </c>
      <c r="F279" s="8">
        <v>26841.519503421001</v>
      </c>
      <c r="G279" s="9">
        <f t="shared" si="621"/>
        <v>-0.62314043087334792</v>
      </c>
      <c r="H279" s="9">
        <f t="shared" ref="H279" si="624">((F279/F275)-1)*100</f>
        <v>7.5464301226145336</v>
      </c>
      <c r="J279"/>
      <c r="K279" s="7"/>
      <c r="L279"/>
      <c r="M279" s="7"/>
    </row>
    <row r="280" spans="1:13" s="5" customFormat="1" x14ac:dyDescent="0.35">
      <c r="A280" s="14"/>
      <c r="B280" s="12" t="s">
        <v>6</v>
      </c>
      <c r="C280" s="8">
        <v>28064.357230874601</v>
      </c>
      <c r="D280" s="9">
        <f t="shared" si="610"/>
        <v>1.7317856723777281</v>
      </c>
      <c r="E280" s="9">
        <f t="shared" ref="E280" si="625">((C280/C276)-1)*100</f>
        <v>2.1407036328248363</v>
      </c>
      <c r="F280" s="8">
        <v>27380.390773788498</v>
      </c>
      <c r="G280" s="9">
        <f t="shared" si="621"/>
        <v>2.0076034454711733</v>
      </c>
      <c r="H280" s="9">
        <f t="shared" ref="H280" si="626">((F280/F276)-1)*100</f>
        <v>2.2641505139217477</v>
      </c>
      <c r="J280"/>
      <c r="K280" s="7"/>
      <c r="L280"/>
      <c r="M280" s="7"/>
    </row>
    <row r="281" spans="1:13" s="5" customFormat="1" x14ac:dyDescent="0.35">
      <c r="A281" s="14"/>
      <c r="B281" s="12" t="s">
        <v>3</v>
      </c>
      <c r="C281" s="8">
        <v>28406.079539620099</v>
      </c>
      <c r="D281" s="9">
        <f t="shared" ref="D281" si="627">((C281/C280)-1)*100</f>
        <v>1.2176381092012134</v>
      </c>
      <c r="E281" s="9">
        <f t="shared" ref="E281" si="628">((C281/C277)-1)*100</f>
        <v>3.15852272243895</v>
      </c>
      <c r="F281" s="8">
        <v>27634.7293503562</v>
      </c>
      <c r="G281" s="9">
        <f t="shared" si="621"/>
        <v>0.92890776712792889</v>
      </c>
      <c r="H281" s="9">
        <f t="shared" ref="H281" si="629">((F281/F277)-1)*100</f>
        <v>3.1212426812066596</v>
      </c>
      <c r="J281"/>
      <c r="K281" s="7"/>
      <c r="L281"/>
      <c r="M281" s="7"/>
    </row>
    <row r="282" spans="1:13" s="5" customFormat="1" x14ac:dyDescent="0.35">
      <c r="A282" s="14" t="s">
        <v>46</v>
      </c>
      <c r="B282" s="12" t="s">
        <v>42</v>
      </c>
      <c r="C282" s="8">
        <v>28301.094916994702</v>
      </c>
      <c r="D282" s="9">
        <f t="shared" ref="D282" si="630">((C282/C281)-1)*100</f>
        <v>-0.36958504773235701</v>
      </c>
      <c r="E282" s="9">
        <f t="shared" ref="E282" si="631">((C282/C278)-1)*100</f>
        <v>1.8611528561615964</v>
      </c>
      <c r="F282" s="8">
        <v>27474.472102701598</v>
      </c>
      <c r="G282" s="9">
        <f t="shared" si="621"/>
        <v>-0.57991249207778317</v>
      </c>
      <c r="H282" s="9">
        <f t="shared" ref="H282" si="632">((F282/F278)-1)*100</f>
        <v>1.7202753941735427</v>
      </c>
      <c r="J282"/>
      <c r="K282" s="7"/>
      <c r="L282"/>
      <c r="M282" s="7"/>
    </row>
    <row r="283" spans="1:13" s="5" customFormat="1" x14ac:dyDescent="0.35">
      <c r="A283" s="14"/>
      <c r="B283" s="12" t="s">
        <v>5</v>
      </c>
      <c r="C283" s="8">
        <v>29425.411341459399</v>
      </c>
      <c r="D283" s="9">
        <f t="shared" ref="D283" si="633">((C283/C282)-1)*100</f>
        <v>3.9726958542142921</v>
      </c>
      <c r="E283" s="9">
        <f t="shared" ref="E283" si="634">((C283/C279)-1)*100</f>
        <v>6.6655336263196086</v>
      </c>
      <c r="F283" s="8">
        <v>28555.906840224601</v>
      </c>
      <c r="G283" s="9">
        <f t="shared" si="621"/>
        <v>3.9361438264601478</v>
      </c>
      <c r="H283" s="9">
        <f t="shared" ref="H283" si="635">((F283/F279)-1)*100</f>
        <v>6.3870725969336295</v>
      </c>
      <c r="J283"/>
      <c r="K283" s="7"/>
      <c r="L283"/>
      <c r="M283" s="7"/>
    </row>
    <row r="284" spans="1:13" s="5" customFormat="1" x14ac:dyDescent="0.35">
      <c r="A284" s="14"/>
      <c r="B284" s="12" t="s">
        <v>6</v>
      </c>
      <c r="C284" s="8">
        <v>29615.402930643599</v>
      </c>
      <c r="D284" s="9">
        <f t="shared" ref="D284" si="636">((C284/C283)-1)*100</f>
        <v>0.64567182079289243</v>
      </c>
      <c r="E284" s="9">
        <f t="shared" ref="E284" si="637">((C284/C280)-1)*100</f>
        <v>5.5267458542133996</v>
      </c>
      <c r="F284" s="8">
        <v>28713.244427428999</v>
      </c>
      <c r="G284" s="9">
        <f t="shared" ref="G284" si="638">((F284/F283)-1)*100</f>
        <v>0.55098088141529722</v>
      </c>
      <c r="H284" s="9">
        <f t="shared" ref="H284" si="639">((F284/F280)-1)*100</f>
        <v>4.8679131888667238</v>
      </c>
      <c r="J284"/>
      <c r="K284" s="7"/>
      <c r="L284"/>
      <c r="M284" s="7"/>
    </row>
    <row r="285" spans="1:13" s="5" customFormat="1" x14ac:dyDescent="0.35">
      <c r="A285" s="14"/>
      <c r="B285" s="12" t="s">
        <v>3</v>
      </c>
      <c r="C285" s="8">
        <v>29404.988492624099</v>
      </c>
      <c r="D285" s="9">
        <f t="shared" ref="D285" si="640">((C285/C284)-1)*100</f>
        <v>-0.71048987080226667</v>
      </c>
      <c r="E285" s="9">
        <f t="shared" ref="E285" si="641">((C285/C281)-1)*100</f>
        <v>3.5165322677166655</v>
      </c>
      <c r="F285" s="8">
        <v>28525.3426493109</v>
      </c>
      <c r="G285" s="9">
        <f t="shared" ref="G285" si="642">((F285/F284)-1)*100</f>
        <v>-0.65440803317441398</v>
      </c>
      <c r="H285" s="9">
        <f t="shared" ref="H285" si="643">((F285/F281)-1)*100</f>
        <v>3.22280449235961</v>
      </c>
      <c r="J285"/>
      <c r="K285" s="7"/>
      <c r="L285"/>
      <c r="M285" s="7"/>
    </row>
    <row r="286" spans="1:13" s="5" customFormat="1" x14ac:dyDescent="0.35">
      <c r="A286" s="14" t="s">
        <v>47</v>
      </c>
      <c r="B286" s="12" t="s">
        <v>42</v>
      </c>
      <c r="C286" s="8">
        <v>28364.959950060798</v>
      </c>
      <c r="D286" s="9">
        <f t="shared" ref="D286" si="644">((C286/C285)-1)*100</f>
        <v>-3.5369119182759756</v>
      </c>
      <c r="E286" s="9">
        <f t="shared" ref="E286" si="645">((C286/C282)-1)*100</f>
        <v>0.22566276412063768</v>
      </c>
      <c r="F286" s="8">
        <v>27563.1512676536</v>
      </c>
      <c r="G286" s="9">
        <f t="shared" ref="G286" si="646">((F286/F285)-1)*100</f>
        <v>-3.3731106878765016</v>
      </c>
      <c r="H286" s="9">
        <f t="shared" ref="H286" si="647">((F286/F282)-1)*100</f>
        <v>0.32276931334844772</v>
      </c>
      <c r="J286"/>
      <c r="K286" s="7"/>
      <c r="L286"/>
      <c r="M286" s="7"/>
    </row>
    <row r="287" spans="1:13" s="5" customFormat="1" x14ac:dyDescent="0.35">
      <c r="A287" s="14"/>
      <c r="B287" s="12" t="s">
        <v>5</v>
      </c>
      <c r="C287" s="8">
        <v>30073.433575910902</v>
      </c>
      <c r="D287" s="9">
        <f t="shared" ref="D287" si="648">((C287/C286)-1)*100</f>
        <v>6.0231836352246937</v>
      </c>
      <c r="E287" s="9">
        <f t="shared" ref="E287" si="649">((C287/C283)-1)*100</f>
        <v>2.2022537830710398</v>
      </c>
      <c r="F287" s="8">
        <v>29086.544240258601</v>
      </c>
      <c r="G287" s="9">
        <f t="shared" ref="G287" si="650">((F287/F286)-1)*100</f>
        <v>5.5269187394866526</v>
      </c>
      <c r="H287" s="9">
        <f t="shared" ref="H287" si="651">((F287/F283)-1)*100</f>
        <v>1.8582404089038773</v>
      </c>
      <c r="J287"/>
      <c r="K287" s="7"/>
      <c r="L287"/>
      <c r="M287" s="7"/>
    </row>
    <row r="288" spans="1:13" s="5" customFormat="1" x14ac:dyDescent="0.35">
      <c r="A288" s="14"/>
      <c r="B288" s="12" t="s">
        <v>6</v>
      </c>
      <c r="C288" s="8">
        <v>29790.438035943102</v>
      </c>
      <c r="D288" s="9">
        <f t="shared" ref="D288" si="652">((C288/C287)-1)*100</f>
        <v>-0.94101506319013151</v>
      </c>
      <c r="E288" s="9">
        <f t="shared" ref="E288" si="653">((C288/C284)-1)*100</f>
        <v>0.59102726277071582</v>
      </c>
      <c r="F288" s="8">
        <v>28880.755997958098</v>
      </c>
      <c r="G288" s="9">
        <f t="shared" ref="G288" si="654">((F288/F287)-1)*100</f>
        <v>-0.70750323792564407</v>
      </c>
      <c r="H288" s="9">
        <f t="shared" ref="H288" si="655">((F288/F284)-1)*100</f>
        <v>0.58339478477422713</v>
      </c>
      <c r="J288"/>
      <c r="K288" s="7"/>
      <c r="L288"/>
      <c r="M288" s="7"/>
    </row>
    <row r="289" spans="1:13" s="5" customFormat="1" x14ac:dyDescent="0.35">
      <c r="A289" s="14"/>
      <c r="B289" s="12" t="s">
        <v>3</v>
      </c>
      <c r="C289" s="8">
        <v>33568.589089759203</v>
      </c>
      <c r="D289" s="9">
        <f t="shared" ref="D289" si="656">((C289/C288)-1)*100</f>
        <v>12.682428668076806</v>
      </c>
      <c r="E289" s="9">
        <f t="shared" ref="E289" si="657">((C289/C285)-1)*100</f>
        <v>14.159504256155353</v>
      </c>
      <c r="F289" s="8">
        <v>32559.867491917601</v>
      </c>
      <c r="G289" s="9">
        <f t="shared" ref="G289" si="658">((F289/F288)-1)*100</f>
        <v>12.738972256195847</v>
      </c>
      <c r="H289" s="9">
        <f t="shared" ref="H289" si="659">((F289/F285)-1)*100</f>
        <v>14.143650760683023</v>
      </c>
      <c r="J289"/>
      <c r="K289" s="7"/>
      <c r="L289"/>
      <c r="M289" s="7"/>
    </row>
    <row r="290" spans="1:13" s="5" customFormat="1" x14ac:dyDescent="0.35">
      <c r="A290" s="14" t="s">
        <v>48</v>
      </c>
      <c r="B290" s="12" t="s">
        <v>42</v>
      </c>
      <c r="C290" s="8">
        <v>30818.5380950816</v>
      </c>
      <c r="D290" s="9">
        <f t="shared" ref="D290" si="660">((C290/C289)-1)*100</f>
        <v>-8.192334170865001</v>
      </c>
      <c r="E290" s="9">
        <f t="shared" ref="E290" si="661">((C290/C286)-1)*100</f>
        <v>8.650032114766093</v>
      </c>
      <c r="F290" s="8">
        <v>29919.463842096298</v>
      </c>
      <c r="G290" s="9">
        <f t="shared" ref="G290" si="662">((F290/F289)-1)*100</f>
        <v>-8.1093808212724934</v>
      </c>
      <c r="H290" s="9">
        <f t="shared" ref="H290" si="663">((F290/F286)-1)*100</f>
        <v>8.5487778649167687</v>
      </c>
      <c r="J290"/>
      <c r="K290" s="7"/>
      <c r="L290"/>
      <c r="M290" s="7"/>
    </row>
    <row r="291" spans="1:13" s="5" customFormat="1" x14ac:dyDescent="0.35">
      <c r="A291" s="14"/>
      <c r="B291" s="12" t="s">
        <v>5</v>
      </c>
      <c r="C291" s="8">
        <v>31046</v>
      </c>
      <c r="D291" s="9">
        <f t="shared" ref="D291" si="664">((C291/C290)-1)*100</f>
        <v>0.73806844509183289</v>
      </c>
      <c r="E291" s="9">
        <f t="shared" ref="E291" si="665">((C291/C287)-1)*100</f>
        <v>3.2339720093289781</v>
      </c>
      <c r="F291" s="8">
        <v>29995</v>
      </c>
      <c r="G291" s="9">
        <f t="shared" ref="G291" si="666">((F291/F290)-1)*100</f>
        <v>0.25246494490125393</v>
      </c>
      <c r="H291" s="9">
        <f t="shared" ref="H291" si="667">((F291/F287)-1)*100</f>
        <v>3.1232852972750358</v>
      </c>
      <c r="J291"/>
      <c r="K291" s="7"/>
      <c r="L291"/>
      <c r="M291" s="7"/>
    </row>
    <row r="292" spans="1:13" s="5" customFormat="1" x14ac:dyDescent="0.35">
      <c r="A292" s="14"/>
      <c r="B292" s="12" t="s">
        <v>6</v>
      </c>
      <c r="C292" s="8">
        <v>30306</v>
      </c>
      <c r="D292" s="9">
        <f t="shared" ref="D292" si="668">((C292/C291)-1)*100</f>
        <v>-2.3835598788893853</v>
      </c>
      <c r="E292" s="9">
        <f t="shared" ref="E292" si="669">((C292/C288)-1)*100</f>
        <v>1.7306290140308045</v>
      </c>
      <c r="F292" s="8">
        <v>29357</v>
      </c>
      <c r="G292" s="9">
        <f t="shared" ref="G292" si="670">((F292/F291)-1)*100</f>
        <v>-2.1270211701950315</v>
      </c>
      <c r="H292" s="9">
        <f t="shared" ref="H292" si="671">((F292/F288)-1)*100</f>
        <v>1.6490011621426159</v>
      </c>
      <c r="J292"/>
      <c r="K292" s="7"/>
      <c r="L292"/>
      <c r="M292" s="7"/>
    </row>
    <row r="293" spans="1:13" s="5" customFormat="1" x14ac:dyDescent="0.35">
      <c r="A293" s="14"/>
      <c r="B293" s="12" t="s">
        <v>3</v>
      </c>
      <c r="C293" s="8">
        <v>31429</v>
      </c>
      <c r="D293" s="9">
        <f t="shared" ref="D293" si="672">((C293/C292)-1)*100</f>
        <v>3.7055368573879699</v>
      </c>
      <c r="E293" s="9">
        <f t="shared" ref="E293" si="673">((C293/C289)-1)*100</f>
        <v>-6.3737831936818807</v>
      </c>
      <c r="F293" s="8">
        <v>30384</v>
      </c>
      <c r="G293" s="9">
        <f t="shared" ref="G293" si="674">((F293/F292)-1)*100</f>
        <v>3.4983138604080866</v>
      </c>
      <c r="H293" s="9">
        <f t="shared" ref="H293" si="675">((F293/F289)-1)*100</f>
        <v>-6.6826669133641881</v>
      </c>
      <c r="J293"/>
      <c r="K293" s="7"/>
      <c r="L293"/>
      <c r="M293" s="7"/>
    </row>
    <row r="294" spans="1:13" s="5" customFormat="1" x14ac:dyDescent="0.35">
      <c r="A294" s="14" t="s">
        <v>49</v>
      </c>
      <c r="B294" s="12" t="s">
        <v>42</v>
      </c>
      <c r="C294" s="8">
        <v>31520</v>
      </c>
      <c r="D294" s="9">
        <f t="shared" ref="D294" si="676">((C294/C293)-1)*100</f>
        <v>0.28954150625217778</v>
      </c>
      <c r="E294" s="9">
        <f t="shared" ref="E294" si="677">((C294/C290)-1)*100</f>
        <v>2.2761037618145519</v>
      </c>
      <c r="F294" s="8">
        <v>30567</v>
      </c>
      <c r="G294" s="9">
        <f t="shared" ref="G294" si="678">((F294/F293)-1)*100</f>
        <v>0.60229067930490654</v>
      </c>
      <c r="H294" s="9">
        <f t="shared" ref="H294" si="679">((F294/F290)-1)*100</f>
        <v>2.1642639096781657</v>
      </c>
      <c r="J294"/>
      <c r="K294" s="7"/>
      <c r="L294"/>
      <c r="M294" s="7"/>
    </row>
    <row r="295" spans="1:13" s="5" customFormat="1" x14ac:dyDescent="0.35">
      <c r="A295" s="14"/>
      <c r="B295" s="12" t="s">
        <v>50</v>
      </c>
      <c r="C295" s="8">
        <f>[1]A16_AMESIC1202409!F16</f>
        <v>31758</v>
      </c>
      <c r="D295" s="9">
        <f t="shared" ref="D295" si="680">((C295/C294)-1)*100</f>
        <v>0.75507614213197183</v>
      </c>
      <c r="E295" s="9">
        <f t="shared" ref="E295" si="681">((C295/C291)-1)*100</f>
        <v>2.2933711267151935</v>
      </c>
      <c r="F295" s="8">
        <f>[1]A16_AMESIC1202409!E16</f>
        <v>30773</v>
      </c>
      <c r="G295" s="9">
        <f t="shared" ref="G295" si="682">((F295/F294)-1)*100</f>
        <v>0.6739294009879826</v>
      </c>
      <c r="H295" s="9">
        <f t="shared" ref="H295" si="683">((F295/F291)-1)*100</f>
        <v>2.5937656276046051</v>
      </c>
      <c r="J295"/>
      <c r="K295" s="7"/>
      <c r="L295"/>
      <c r="M295" s="7"/>
    </row>
    <row r="296" spans="1:13" s="5" customFormat="1" x14ac:dyDescent="0.35">
      <c r="A296" s="14"/>
      <c r="B296" s="12" t="s">
        <v>6</v>
      </c>
      <c r="C296" s="8">
        <f>[1]A16_AMESIC1202409!F17</f>
        <v>33957</v>
      </c>
      <c r="D296" s="9">
        <f t="shared" ref="D296" si="684">((C296/C295)-1)*100</f>
        <v>6.9242395616852415</v>
      </c>
      <c r="E296" s="9">
        <f t="shared" ref="E296" si="685">((C296/C292)-1)*100</f>
        <v>12.047119382300542</v>
      </c>
      <c r="F296" s="8">
        <f>[1]A16_AMESIC1202409!E17</f>
        <v>32857</v>
      </c>
      <c r="G296" s="9">
        <f t="shared" ref="G296" si="686">((F296/F295)-1)*100</f>
        <v>6.772170409124878</v>
      </c>
      <c r="H296" s="9">
        <f t="shared" ref="H296" si="687">((F296/F292)-1)*100</f>
        <v>11.922199134788979</v>
      </c>
      <c r="J296"/>
      <c r="K296" s="7"/>
      <c r="L296"/>
      <c r="M296" s="7"/>
    </row>
    <row r="297" spans="1:13" x14ac:dyDescent="0.35">
      <c r="A297" s="15"/>
      <c r="B297" s="13"/>
      <c r="C297" s="11"/>
      <c r="D297" s="10"/>
      <c r="E297" s="10"/>
      <c r="F297" s="11"/>
      <c r="G297" s="10"/>
      <c r="H297" s="10"/>
    </row>
  </sheetData>
  <mergeCells count="25">
    <mergeCell ref="A4:B5"/>
    <mergeCell ref="C4:E4"/>
    <mergeCell ref="A38:B39"/>
    <mergeCell ref="C38:E38"/>
    <mergeCell ref="A71:B72"/>
    <mergeCell ref="C71:E71"/>
    <mergeCell ref="F71:H71"/>
    <mergeCell ref="C104:E104"/>
    <mergeCell ref="F104:H104"/>
    <mergeCell ref="C137:E137"/>
    <mergeCell ref="F137:H137"/>
    <mergeCell ref="A269:B270"/>
    <mergeCell ref="C269:E269"/>
    <mergeCell ref="F269:H269"/>
    <mergeCell ref="A170:B171"/>
    <mergeCell ref="C170:E170"/>
    <mergeCell ref="F170:H170"/>
    <mergeCell ref="A203:B204"/>
    <mergeCell ref="C203:E203"/>
    <mergeCell ref="F203:H203"/>
    <mergeCell ref="A137:B138"/>
    <mergeCell ref="A104:B105"/>
    <mergeCell ref="A236:B237"/>
    <mergeCell ref="C236:E236"/>
    <mergeCell ref="F236:H236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M298" sqref="M298"/>
    </sheetView>
  </sheetViews>
  <sheetFormatPr defaultRowHeight="12.75" x14ac:dyDescent="0.35"/>
  <cols>
    <col min="1" max="1" width="6.53125" customWidth="1"/>
    <col min="2" max="2" width="5.53125" customWidth="1"/>
    <col min="3" max="3" width="10" customWidth="1"/>
    <col min="4" max="4" width="10.06640625" customWidth="1"/>
    <col min="5" max="5" width="10.33203125" customWidth="1"/>
    <col min="6" max="6" width="9" customWidth="1"/>
    <col min="7" max="7" width="10.33203125" customWidth="1"/>
    <col min="8" max="8" width="10.59765625" customWidth="1"/>
    <col min="12" max="12" width="11.33203125" bestFit="1" customWidth="1"/>
  </cols>
  <sheetData>
    <row r="1" spans="1:8" x14ac:dyDescent="0.35">
      <c r="A1" s="1" t="s">
        <v>8</v>
      </c>
      <c r="B1" s="1" t="s">
        <v>34</v>
      </c>
      <c r="C1" s="2"/>
      <c r="D1" s="2"/>
      <c r="E1" s="2"/>
    </row>
    <row r="2" spans="1:8" x14ac:dyDescent="0.35">
      <c r="A2" s="1"/>
      <c r="B2" s="1" t="s">
        <v>9</v>
      </c>
      <c r="C2" s="2" t="s">
        <v>11</v>
      </c>
      <c r="D2" s="2"/>
      <c r="E2" s="2"/>
    </row>
    <row r="3" spans="1:8" x14ac:dyDescent="0.35">
      <c r="A3" s="1"/>
      <c r="B3" s="1"/>
      <c r="C3" s="2"/>
      <c r="D3" s="2"/>
      <c r="E3" s="2"/>
    </row>
    <row r="4" spans="1:8" ht="12.75" customHeight="1" x14ac:dyDescent="0.35">
      <c r="A4" s="30" t="s">
        <v>2</v>
      </c>
      <c r="B4" s="31"/>
      <c r="C4" s="35" t="s">
        <v>12</v>
      </c>
      <c r="D4" s="36"/>
      <c r="E4" s="37"/>
      <c r="G4" s="3"/>
      <c r="H4" s="3"/>
    </row>
    <row r="5" spans="1:8" ht="40.9" x14ac:dyDescent="0.3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3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3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3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3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3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3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3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3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3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3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3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3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35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35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35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35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35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35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35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35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3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3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35">
      <c r="A28" s="14"/>
      <c r="B28" s="12" t="s">
        <v>3</v>
      </c>
      <c r="C28" s="8"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35">
      <c r="A29" s="14" t="s">
        <v>49</v>
      </c>
      <c r="B29" s="12" t="s">
        <v>42</v>
      </c>
      <c r="C29" s="8">
        <v>23514</v>
      </c>
      <c r="D29" s="9">
        <f t="shared" ref="D29" si="38">((C29/C28)-1)*100</f>
        <v>-1.1975293079541149</v>
      </c>
      <c r="E29" s="16">
        <f t="shared" ref="E29" si="39">((C29/C25)-1)*100</f>
        <v>-0.90485535822908414</v>
      </c>
      <c r="H29" s="6"/>
    </row>
    <row r="30" spans="1:8" x14ac:dyDescent="0.35">
      <c r="A30" s="14"/>
      <c r="B30" s="12" t="s">
        <v>50</v>
      </c>
      <c r="C30" s="8">
        <f>[1]A16_AMESIC1202409!P18</f>
        <v>23860</v>
      </c>
      <c r="D30" s="9">
        <f t="shared" ref="D30" si="40">((C30/C29)-1)*100</f>
        <v>1.4714638087947707</v>
      </c>
      <c r="E30" s="16">
        <f t="shared" ref="E30" si="41">((C30/C26)-1)*100</f>
        <v>-0.19659513949888963</v>
      </c>
      <c r="H30" s="6"/>
    </row>
    <row r="31" spans="1:8" x14ac:dyDescent="0.35">
      <c r="A31" s="14"/>
      <c r="B31" s="12" t="s">
        <v>6</v>
      </c>
      <c r="C31" s="8">
        <f>[1]A16_AMESIC1202409!P19</f>
        <v>24328</v>
      </c>
      <c r="D31" s="9">
        <f t="shared" ref="D31" si="42">((C31/C30)-1)*100</f>
        <v>1.9614417435037668</v>
      </c>
      <c r="E31" s="16">
        <f t="shared" ref="E31" si="43">((C31/C27)-1)*100</f>
        <v>2.1069419961386782</v>
      </c>
      <c r="H31" s="6"/>
    </row>
    <row r="32" spans="1:8" x14ac:dyDescent="0.35">
      <c r="A32" s="15"/>
      <c r="B32" s="13"/>
      <c r="C32" s="11"/>
      <c r="D32" s="10"/>
      <c r="E32" s="13"/>
    </row>
    <row r="35" spans="1:8" x14ac:dyDescent="0.35">
      <c r="A35" s="1"/>
      <c r="B35" s="1" t="s">
        <v>10</v>
      </c>
      <c r="C35" s="2" t="s">
        <v>20</v>
      </c>
      <c r="D35" s="2"/>
      <c r="E35" s="2"/>
    </row>
    <row r="36" spans="1:8" x14ac:dyDescent="0.35">
      <c r="A36" s="1"/>
      <c r="B36" s="1"/>
      <c r="C36" s="2"/>
      <c r="D36" s="2"/>
      <c r="E36" s="2"/>
    </row>
    <row r="37" spans="1:8" ht="12.75" customHeight="1" x14ac:dyDescent="0.35">
      <c r="A37" s="30" t="s">
        <v>2</v>
      </c>
      <c r="B37" s="31"/>
      <c r="C37" s="35" t="s">
        <v>12</v>
      </c>
      <c r="D37" s="36"/>
      <c r="E37" s="37"/>
      <c r="G37" s="3"/>
      <c r="H37" s="3"/>
    </row>
    <row r="38" spans="1:8" ht="45.75" customHeight="1" x14ac:dyDescent="0.35">
      <c r="A38" s="32"/>
      <c r="B38" s="33"/>
      <c r="C38" s="17" t="s">
        <v>14</v>
      </c>
      <c r="D38" s="18" t="s">
        <v>15</v>
      </c>
      <c r="E38" s="18" t="s">
        <v>16</v>
      </c>
      <c r="G38" s="3"/>
      <c r="H38" s="3"/>
    </row>
    <row r="39" spans="1:8" x14ac:dyDescent="0.35">
      <c r="A39" s="14" t="s">
        <v>43</v>
      </c>
      <c r="B39" s="12" t="s">
        <v>5</v>
      </c>
      <c r="C39" s="8">
        <v>21702</v>
      </c>
      <c r="D39" s="9" t="s">
        <v>4</v>
      </c>
      <c r="E39" s="16" t="s">
        <v>4</v>
      </c>
    </row>
    <row r="40" spans="1:8" x14ac:dyDescent="0.35">
      <c r="A40" s="14"/>
      <c r="B40" s="12" t="s">
        <v>6</v>
      </c>
      <c r="C40" s="8">
        <v>23082</v>
      </c>
      <c r="D40" s="9">
        <f t="shared" ref="D40" si="44">((C40/C39)-1)*100</f>
        <v>6.3588609344760849</v>
      </c>
      <c r="E40" s="16" t="s">
        <v>4</v>
      </c>
    </row>
    <row r="41" spans="1:8" x14ac:dyDescent="0.35">
      <c r="A41" s="14"/>
      <c r="B41" s="12" t="s">
        <v>3</v>
      </c>
      <c r="C41" s="8">
        <v>23276</v>
      </c>
      <c r="D41" s="9">
        <f t="shared" ref="D41:D42" si="45">((C41/C40)-1)*100</f>
        <v>0.84048176067932356</v>
      </c>
      <c r="E41" s="16" t="s">
        <v>4</v>
      </c>
    </row>
    <row r="42" spans="1:8" x14ac:dyDescent="0.35">
      <c r="A42" s="14" t="s">
        <v>44</v>
      </c>
      <c r="B42" s="12" t="s">
        <v>42</v>
      </c>
      <c r="C42" s="8">
        <v>21906</v>
      </c>
      <c r="D42" s="9">
        <f t="shared" si="45"/>
        <v>-5.8858910465715786</v>
      </c>
      <c r="E42" s="16" t="s">
        <v>4</v>
      </c>
    </row>
    <row r="43" spans="1:8" x14ac:dyDescent="0.35">
      <c r="A43" s="14"/>
      <c r="B43" s="12" t="s">
        <v>5</v>
      </c>
      <c r="C43" s="8">
        <v>22359</v>
      </c>
      <c r="D43" s="9">
        <f t="shared" ref="D43" si="46">((C43/C42)-1)*100</f>
        <v>2.0679265954532955</v>
      </c>
      <c r="E43" s="16">
        <f t="shared" ref="E43:E47" si="47">((C43/C39)-1)*100</f>
        <v>3.0273707492397106</v>
      </c>
    </row>
    <row r="44" spans="1:8" x14ac:dyDescent="0.35">
      <c r="A44" s="14"/>
      <c r="B44" s="12" t="s">
        <v>6</v>
      </c>
      <c r="C44" s="8">
        <v>23928</v>
      </c>
      <c r="D44" s="9">
        <f t="shared" ref="D44" si="48">((C44/C43)-1)*100</f>
        <v>7.0173084663893714</v>
      </c>
      <c r="E44" s="16">
        <f t="shared" si="47"/>
        <v>3.6651936573953714</v>
      </c>
    </row>
    <row r="45" spans="1:8" x14ac:dyDescent="0.35">
      <c r="A45" s="14"/>
      <c r="B45" s="12" t="s">
        <v>3</v>
      </c>
      <c r="C45" s="8">
        <v>23059</v>
      </c>
      <c r="D45" s="9">
        <f t="shared" ref="D45" si="49">((C45/C44)-1)*100</f>
        <v>-3.6317285188899984</v>
      </c>
      <c r="E45" s="16">
        <f t="shared" si="47"/>
        <v>-0.93229077161024465</v>
      </c>
    </row>
    <row r="46" spans="1:8" x14ac:dyDescent="0.35">
      <c r="A46" s="14" t="s">
        <v>45</v>
      </c>
      <c r="B46" s="12" t="s">
        <v>42</v>
      </c>
      <c r="C46" s="8">
        <v>23972</v>
      </c>
      <c r="D46" s="9">
        <f t="shared" ref="D46" si="50">((C46/C45)-1)*100</f>
        <v>3.9594084739147384</v>
      </c>
      <c r="E46" s="16">
        <f t="shared" si="47"/>
        <v>9.431206062266039</v>
      </c>
    </row>
    <row r="47" spans="1:8" x14ac:dyDescent="0.35">
      <c r="A47" s="14"/>
      <c r="B47" s="12" t="s">
        <v>5</v>
      </c>
      <c r="C47" s="8">
        <v>21289</v>
      </c>
      <c r="D47" s="9">
        <f t="shared" ref="D47" si="51">((C47/C46)-1)*100</f>
        <v>-11.192224261638584</v>
      </c>
      <c r="E47" s="16">
        <f t="shared" si="47"/>
        <v>-4.7855449707053133</v>
      </c>
    </row>
    <row r="48" spans="1:8" x14ac:dyDescent="0.35">
      <c r="A48" s="14"/>
      <c r="B48" s="12" t="s">
        <v>6</v>
      </c>
      <c r="C48" s="8">
        <v>24587</v>
      </c>
      <c r="D48" s="9">
        <f t="shared" ref="D48" si="52">((C48/C47)-1)*100</f>
        <v>15.491568415613699</v>
      </c>
      <c r="E48" s="16">
        <f t="shared" ref="E48" si="53">((C48/C44)-1)*100</f>
        <v>2.7540956201939082</v>
      </c>
    </row>
    <row r="49" spans="1:5" x14ac:dyDescent="0.35">
      <c r="A49" s="14"/>
      <c r="B49" s="12" t="s">
        <v>3</v>
      </c>
      <c r="C49" s="8">
        <v>24266</v>
      </c>
      <c r="D49" s="9">
        <f t="shared" ref="D49" si="54">((C49/C48)-1)*100</f>
        <v>-1.3055679830804912</v>
      </c>
      <c r="E49" s="16">
        <f t="shared" ref="E49" si="55">((C49/C45)-1)*100</f>
        <v>5.2343987163363526</v>
      </c>
    </row>
    <row r="50" spans="1:5" x14ac:dyDescent="0.35">
      <c r="A50" s="14" t="s">
        <v>46</v>
      </c>
      <c r="B50" s="12" t="s">
        <v>42</v>
      </c>
      <c r="C50" s="8">
        <v>24449</v>
      </c>
      <c r="D50" s="9">
        <f t="shared" ref="D50" si="56">((C50/C49)-1)*100</f>
        <v>0.75414159729663144</v>
      </c>
      <c r="E50" s="16">
        <f t="shared" ref="E50" si="57">((C50/C46)-1)*100</f>
        <v>1.9898214583681018</v>
      </c>
    </row>
    <row r="51" spans="1:5" x14ac:dyDescent="0.35">
      <c r="A51" s="14"/>
      <c r="B51" s="12" t="s">
        <v>5</v>
      </c>
      <c r="C51" s="8">
        <v>23849</v>
      </c>
      <c r="D51" s="9">
        <f t="shared" ref="D51" si="58">((C51/C50)-1)*100</f>
        <v>-2.4540881017628524</v>
      </c>
      <c r="E51" s="16">
        <f t="shared" ref="E51" si="59">((C51/C47)-1)*100</f>
        <v>12.024989431161636</v>
      </c>
    </row>
    <row r="52" spans="1:5" x14ac:dyDescent="0.35">
      <c r="A52" s="14"/>
      <c r="B52" s="12" t="s">
        <v>6</v>
      </c>
      <c r="C52" s="8">
        <v>26020</v>
      </c>
      <c r="D52" s="9">
        <f t="shared" ref="D52" si="60">((C52/C51)-1)*100</f>
        <v>9.103107048513559</v>
      </c>
      <c r="E52" s="16">
        <f t="shared" ref="E52" si="61">((C52/C48)-1)*100</f>
        <v>5.8282832391100881</v>
      </c>
    </row>
    <row r="53" spans="1:5" x14ac:dyDescent="0.35">
      <c r="A53" s="14"/>
      <c r="B53" s="12" t="s">
        <v>3</v>
      </c>
      <c r="C53" s="8">
        <v>30296</v>
      </c>
      <c r="D53" s="9">
        <f t="shared" ref="D53" si="62">((C53/C52)-1)*100</f>
        <v>16.433512682551886</v>
      </c>
      <c r="E53" s="16">
        <f t="shared" ref="E53" si="63">((C53/C49)-1)*100</f>
        <v>24.849583779774175</v>
      </c>
    </row>
    <row r="54" spans="1:5" x14ac:dyDescent="0.35">
      <c r="A54" s="14" t="s">
        <v>47</v>
      </c>
      <c r="B54" s="12" t="s">
        <v>42</v>
      </c>
      <c r="C54" s="8">
        <v>29457</v>
      </c>
      <c r="D54" s="9">
        <f t="shared" ref="D54" si="64">((C54/C53)-1)*100</f>
        <v>-2.7693424874570938</v>
      </c>
      <c r="E54" s="16">
        <f t="shared" ref="E54" si="65">((C54/C50)-1)*100</f>
        <v>20.483455356047276</v>
      </c>
    </row>
    <row r="55" spans="1:5" x14ac:dyDescent="0.35">
      <c r="A55" s="14"/>
      <c r="B55" s="12" t="s">
        <v>5</v>
      </c>
      <c r="C55" s="8">
        <v>29317</v>
      </c>
      <c r="D55" s="9">
        <f t="shared" ref="D55" si="66">((C55/C54)-1)*100</f>
        <v>-0.47526903622229222</v>
      </c>
      <c r="E55" s="16">
        <f t="shared" ref="E55" si="67">((C55/C51)-1)*100</f>
        <v>22.927586062308691</v>
      </c>
    </row>
    <row r="56" spans="1:5" x14ac:dyDescent="0.35">
      <c r="A56" s="14"/>
      <c r="B56" s="12" t="s">
        <v>6</v>
      </c>
      <c r="C56" s="8">
        <v>30616</v>
      </c>
      <c r="D56" s="9">
        <f t="shared" ref="D56" si="68">((C56/C55)-1)*100</f>
        <v>4.4308762833850768</v>
      </c>
      <c r="E56" s="16">
        <f t="shared" ref="E56" si="69">((C56/C52)-1)*100</f>
        <v>17.663335895465025</v>
      </c>
    </row>
    <row r="57" spans="1:5" x14ac:dyDescent="0.35">
      <c r="A57" s="14"/>
      <c r="B57" s="12" t="s">
        <v>3</v>
      </c>
      <c r="C57" s="8">
        <v>29462</v>
      </c>
      <c r="D57" s="9">
        <f t="shared" ref="D57" si="70">((C57/C56)-1)*100</f>
        <v>-3.7692709694277515</v>
      </c>
      <c r="E57" s="16">
        <f t="shared" ref="E57" si="71">((C57/C53)-1)*100</f>
        <v>-2.7528386585687903</v>
      </c>
    </row>
    <row r="58" spans="1:5" x14ac:dyDescent="0.35">
      <c r="A58" s="14" t="s">
        <v>48</v>
      </c>
      <c r="B58" s="12" t="s">
        <v>42</v>
      </c>
      <c r="C58" s="8">
        <v>28942</v>
      </c>
      <c r="D58" s="9">
        <f t="shared" ref="D58" si="72">((C58/C57)-1)*100</f>
        <v>-1.7649854049283875</v>
      </c>
      <c r="E58" s="16">
        <f t="shared" ref="E58" si="73">((C58/C54)-1)*100</f>
        <v>-1.748311097531996</v>
      </c>
    </row>
    <row r="59" spans="1:5" x14ac:dyDescent="0.35">
      <c r="A59" s="14"/>
      <c r="B59" s="12" t="s">
        <v>5</v>
      </c>
      <c r="C59" s="8">
        <v>29718</v>
      </c>
      <c r="D59" s="9">
        <f t="shared" ref="D59" si="74">((C59/C58)-1)*100</f>
        <v>2.6812245180015237</v>
      </c>
      <c r="E59" s="16">
        <f t="shared" ref="E59" si="75">((C59/C55)-1)*100</f>
        <v>1.367807074393701</v>
      </c>
    </row>
    <row r="60" spans="1:5" x14ac:dyDescent="0.35">
      <c r="A60" s="14"/>
      <c r="B60" s="12" t="s">
        <v>6</v>
      </c>
      <c r="C60" s="8">
        <v>30590</v>
      </c>
      <c r="D60" s="9">
        <f t="shared" ref="D60:D61" si="76">((C60/C59)-1)*100</f>
        <v>2.9342486035399462</v>
      </c>
      <c r="E60" s="16">
        <f t="shared" ref="E60:E61" si="77">((C60/C56)-1)*100</f>
        <v>-8.4922916122287528E-2</v>
      </c>
    </row>
    <row r="61" spans="1:5" x14ac:dyDescent="0.35">
      <c r="A61" s="14"/>
      <c r="B61" s="12" t="s">
        <v>3</v>
      </c>
      <c r="C61" s="8">
        <v>29858</v>
      </c>
      <c r="D61" s="9">
        <f t="shared" si="76"/>
        <v>-2.3929388689114095</v>
      </c>
      <c r="E61" s="16">
        <f t="shared" si="77"/>
        <v>1.3441042699070094</v>
      </c>
    </row>
    <row r="62" spans="1:5" x14ac:dyDescent="0.35">
      <c r="A62" s="14" t="s">
        <v>49</v>
      </c>
      <c r="B62" s="12" t="s">
        <v>42</v>
      </c>
      <c r="C62" s="8">
        <v>28592</v>
      </c>
      <c r="D62" s="9">
        <f t="shared" ref="D62" si="78">((C62/C61)-1)*100</f>
        <v>-4.2400696630718766</v>
      </c>
      <c r="E62" s="16">
        <f t="shared" ref="E62" si="79">((C62/C58)-1)*100</f>
        <v>-1.2093151820883108</v>
      </c>
    </row>
    <row r="63" spans="1:5" x14ac:dyDescent="0.35">
      <c r="A63" s="14"/>
      <c r="B63" s="12" t="s">
        <v>50</v>
      </c>
      <c r="C63" s="8">
        <f>[1]A16_AMESIC1202409!P2</f>
        <v>29415</v>
      </c>
      <c r="D63" s="9">
        <f t="shared" ref="D63" si="80">((C63/C62)-1)*100</f>
        <v>2.8784275321768416</v>
      </c>
      <c r="E63" s="16">
        <f t="shared" ref="E63" si="81">((C63/C59)-1)*100</f>
        <v>-1.0195840904502318</v>
      </c>
    </row>
    <row r="64" spans="1:5" x14ac:dyDescent="0.35">
      <c r="A64" s="14"/>
      <c r="B64" s="12" t="s">
        <v>6</v>
      </c>
      <c r="C64" s="8">
        <f>[1]A16_AMESIC1202409!P3</f>
        <v>31223</v>
      </c>
      <c r="D64" s="9">
        <f t="shared" ref="D64" si="82">((C64/C63)-1)*100</f>
        <v>6.146523882372934</v>
      </c>
      <c r="E64" s="16">
        <f t="shared" ref="E64" si="83">((C64/C60)-1)*100</f>
        <v>2.0693036940176546</v>
      </c>
    </row>
    <row r="65" spans="1:12" x14ac:dyDescent="0.35">
      <c r="A65" s="15"/>
      <c r="B65" s="13"/>
      <c r="C65" s="11"/>
      <c r="D65" s="10"/>
      <c r="E65" s="13"/>
    </row>
    <row r="69" spans="1:12" x14ac:dyDescent="0.35">
      <c r="A69" s="1" t="s">
        <v>17</v>
      </c>
      <c r="B69" s="1" t="s">
        <v>35</v>
      </c>
      <c r="C69" s="2" t="s">
        <v>19</v>
      </c>
      <c r="D69" s="2"/>
      <c r="E69" s="2"/>
    </row>
    <row r="70" spans="1:12" ht="13.5" customHeight="1" x14ac:dyDescent="0.35">
      <c r="A70" s="1"/>
      <c r="B70" s="1"/>
      <c r="C70" s="2"/>
      <c r="D70" s="2"/>
      <c r="E70" s="2"/>
    </row>
    <row r="71" spans="1:12" ht="12.75" customHeight="1" x14ac:dyDescent="0.35">
      <c r="A71" s="38" t="s">
        <v>2</v>
      </c>
      <c r="B71" s="38"/>
      <c r="C71" s="34" t="s">
        <v>12</v>
      </c>
      <c r="D71" s="34"/>
      <c r="E71" s="34"/>
      <c r="F71" s="34" t="s">
        <v>21</v>
      </c>
      <c r="G71" s="34"/>
      <c r="H71" s="34"/>
    </row>
    <row r="72" spans="1:12" ht="40.5" x14ac:dyDescent="0.35">
      <c r="A72" s="38"/>
      <c r="B72" s="38"/>
      <c r="C72" s="19" t="s">
        <v>14</v>
      </c>
      <c r="D72" s="20" t="s">
        <v>15</v>
      </c>
      <c r="E72" s="20" t="s">
        <v>16</v>
      </c>
      <c r="F72" s="19" t="s">
        <v>14</v>
      </c>
      <c r="G72" s="20" t="s">
        <v>15</v>
      </c>
      <c r="H72" s="20" t="s">
        <v>16</v>
      </c>
    </row>
    <row r="73" spans="1:12" x14ac:dyDescent="0.35">
      <c r="A73" s="14" t="s">
        <v>43</v>
      </c>
      <c r="B73" s="12" t="s">
        <v>5</v>
      </c>
      <c r="C73" s="8">
        <v>16691.510609212499</v>
      </c>
      <c r="D73" s="9" t="s">
        <v>4</v>
      </c>
      <c r="E73" s="9" t="s">
        <v>4</v>
      </c>
      <c r="F73" s="8">
        <v>15710.3953270732</v>
      </c>
      <c r="G73" s="9" t="s">
        <v>4</v>
      </c>
      <c r="H73" s="9" t="s">
        <v>4</v>
      </c>
      <c r="K73" s="6"/>
      <c r="L73" s="6"/>
    </row>
    <row r="74" spans="1:12" x14ac:dyDescent="0.35">
      <c r="A74" s="14"/>
      <c r="B74" s="12" t="s">
        <v>6</v>
      </c>
      <c r="C74" s="8">
        <v>17089.9405052006</v>
      </c>
      <c r="D74" s="9">
        <f t="shared" ref="D74" si="84">((C74/C73)-1)*100</f>
        <v>2.3870211948833209</v>
      </c>
      <c r="E74" s="9" t="s">
        <v>4</v>
      </c>
      <c r="F74" s="8">
        <v>16115.171055136099</v>
      </c>
      <c r="G74" s="9">
        <f t="shared" ref="G74" si="85">((F74/F73)-1)*100</f>
        <v>2.5764834024600392</v>
      </c>
      <c r="H74" s="9" t="s">
        <v>4</v>
      </c>
      <c r="K74" s="6"/>
      <c r="L74" s="6"/>
    </row>
    <row r="75" spans="1:12" x14ac:dyDescent="0.35">
      <c r="A75" s="14"/>
      <c r="B75" s="12" t="s">
        <v>3</v>
      </c>
      <c r="C75" s="8">
        <v>17148.509182763701</v>
      </c>
      <c r="D75" s="9">
        <f t="shared" ref="D75:D76" si="86">((C75/C74)-1)*100</f>
        <v>0.34270849301831774</v>
      </c>
      <c r="E75" s="9" t="s">
        <v>4</v>
      </c>
      <c r="F75" s="8">
        <v>16071.7641805723</v>
      </c>
      <c r="G75" s="9">
        <f t="shared" ref="G75:G76" si="87">((F75/F74)-1)*100</f>
        <v>-0.26935410375283908</v>
      </c>
      <c r="H75" s="9" t="s">
        <v>4</v>
      </c>
      <c r="K75" s="6"/>
      <c r="L75" s="6"/>
    </row>
    <row r="76" spans="1:12" x14ac:dyDescent="0.35">
      <c r="A76" s="14" t="s">
        <v>44</v>
      </c>
      <c r="B76" s="12" t="s">
        <v>42</v>
      </c>
      <c r="C76" s="8">
        <v>16733.014442793501</v>
      </c>
      <c r="D76" s="9">
        <f t="shared" si="86"/>
        <v>-2.4229204739722898</v>
      </c>
      <c r="E76" s="9" t="s">
        <v>4</v>
      </c>
      <c r="F76" s="8">
        <v>15771.244464183699</v>
      </c>
      <c r="G76" s="9">
        <f t="shared" si="87"/>
        <v>-1.869861410434781</v>
      </c>
      <c r="H76" s="9" t="s">
        <v>4</v>
      </c>
      <c r="K76" s="6"/>
      <c r="L76" s="6"/>
    </row>
    <row r="77" spans="1:12" x14ac:dyDescent="0.35">
      <c r="A77" s="14"/>
      <c r="B77" s="12" t="s">
        <v>5</v>
      </c>
      <c r="C77" s="8">
        <v>17076.299250312401</v>
      </c>
      <c r="D77" s="9">
        <f t="shared" ref="D77" si="88">((C77/C76)-1)*100</f>
        <v>2.0515419304304894</v>
      </c>
      <c r="E77" s="9">
        <f t="shared" ref="E77" si="89">((C77/C73)-1)*100</f>
        <v>2.3052954888787891</v>
      </c>
      <c r="F77" s="8">
        <v>16038.738956588</v>
      </c>
      <c r="G77" s="9">
        <f t="shared" ref="G77" si="90">((F77/F76)-1)*100</f>
        <v>1.6960899503636329</v>
      </c>
      <c r="H77" s="9">
        <f t="shared" ref="H77" si="91">((F77/F73)-1)*100</f>
        <v>2.0899768763232629</v>
      </c>
      <c r="K77" s="6"/>
      <c r="L77" s="6"/>
    </row>
    <row r="78" spans="1:12" x14ac:dyDescent="0.35">
      <c r="A78" s="14"/>
      <c r="B78" s="12" t="s">
        <v>6</v>
      </c>
      <c r="C78" s="8">
        <v>17269.587671803401</v>
      </c>
      <c r="D78" s="9">
        <f t="shared" ref="D78" si="92">((C78/C77)-1)*100</f>
        <v>1.1319104839853766</v>
      </c>
      <c r="E78" s="9">
        <f t="shared" ref="E78" si="93">((C78/C74)-1)*100</f>
        <v>1.0511866120782143</v>
      </c>
      <c r="F78" s="8">
        <v>16266.7659939071</v>
      </c>
      <c r="G78" s="9">
        <f t="shared" ref="G78" si="94">((F78/F77)-1)*100</f>
        <v>1.4217267201386496</v>
      </c>
      <c r="H78" s="9">
        <f t="shared" ref="H78" si="95">((F78/F74)-1)*100</f>
        <v>0.94069705032815421</v>
      </c>
      <c r="K78" s="6"/>
      <c r="L78" s="6"/>
    </row>
    <row r="79" spans="1:12" x14ac:dyDescent="0.35">
      <c r="A79" s="14"/>
      <c r="B79" s="12" t="s">
        <v>3</v>
      </c>
      <c r="C79" s="8">
        <v>17109.710745522701</v>
      </c>
      <c r="D79" s="9">
        <f t="shared" ref="D79" si="96">((C79/C78)-1)*100</f>
        <v>-0.92577153154465019</v>
      </c>
      <c r="E79" s="9">
        <f t="shared" ref="E79" si="97">((C79/C75)-1)*100</f>
        <v>-0.22624962221203804</v>
      </c>
      <c r="F79" s="8">
        <v>16111.6042460015</v>
      </c>
      <c r="G79" s="9">
        <f t="shared" ref="G79" si="98">((F79/F78)-1)*100</f>
        <v>-0.95385737991017239</v>
      </c>
      <c r="H79" s="9">
        <f t="shared" ref="H79" si="99">((F79/F75)-1)*100</f>
        <v>0.24788856395341341</v>
      </c>
      <c r="K79" s="6"/>
      <c r="L79" s="6"/>
    </row>
    <row r="80" spans="1:12" x14ac:dyDescent="0.35">
      <c r="A80" s="14" t="s">
        <v>45</v>
      </c>
      <c r="B80" s="12" t="s">
        <v>42</v>
      </c>
      <c r="C80" s="8">
        <v>16868.818825489401</v>
      </c>
      <c r="D80" s="9">
        <f t="shared" ref="D80" si="100">((C80/C79)-1)*100</f>
        <v>-1.4079251462292386</v>
      </c>
      <c r="E80" s="9">
        <f t="shared" ref="E80" si="101">((C80/C76)-1)*100</f>
        <v>0.81159544300990483</v>
      </c>
      <c r="F80" s="8">
        <v>15895.8349200305</v>
      </c>
      <c r="G80" s="9">
        <f t="shared" ref="G80" si="102">((F80/F79)-1)*100</f>
        <v>-1.3392168940876803</v>
      </c>
      <c r="H80" s="9">
        <f t="shared" ref="H80" si="103">((F80/F76)-1)*100</f>
        <v>0.78998493828272842</v>
      </c>
      <c r="K80" s="6"/>
      <c r="L80" s="6"/>
    </row>
    <row r="81" spans="1:12" x14ac:dyDescent="0.35">
      <c r="A81" s="14"/>
      <c r="B81" s="12" t="s">
        <v>5</v>
      </c>
      <c r="C81" s="8">
        <v>15170.298209079599</v>
      </c>
      <c r="D81" s="9">
        <f t="shared" ref="D81" si="104">((C81/C80)-1)*100</f>
        <v>-10.068995547235794</v>
      </c>
      <c r="E81" s="9">
        <f t="shared" ref="E81" si="105">((C81/C77)-1)*100</f>
        <v>-11.161675098882629</v>
      </c>
      <c r="F81" s="8">
        <v>14542.039746763099</v>
      </c>
      <c r="G81" s="9">
        <f t="shared" ref="G81" si="106">((F81/F80)-1)*100</f>
        <v>-8.516666032820142</v>
      </c>
      <c r="H81" s="9">
        <f t="shared" ref="H81" si="107">((F81/F77)-1)*100</f>
        <v>-9.3317761070618506</v>
      </c>
      <c r="K81" s="6"/>
      <c r="L81" s="6"/>
    </row>
    <row r="82" spans="1:12" x14ac:dyDescent="0.35">
      <c r="A82" s="14"/>
      <c r="B82" s="12" t="s">
        <v>6</v>
      </c>
      <c r="C82" s="8">
        <v>16533.402748854602</v>
      </c>
      <c r="D82" s="9">
        <f t="shared" ref="D82" si="108">((C82/C81)-1)*100</f>
        <v>8.9853509864372239</v>
      </c>
      <c r="E82" s="9">
        <f t="shared" ref="E82" si="109">((C82/C78)-1)*100</f>
        <v>-4.2628980896329827</v>
      </c>
      <c r="F82" s="8">
        <v>15741.366955445499</v>
      </c>
      <c r="G82" s="9">
        <f t="shared" ref="G82" si="110">((F82/F81)-1)*100</f>
        <v>8.2473107594782658</v>
      </c>
      <c r="H82" s="9">
        <f t="shared" ref="H82" si="111">((F82/F78)-1)*100</f>
        <v>-3.2298923993767104</v>
      </c>
      <c r="K82" s="6"/>
      <c r="L82" s="6"/>
    </row>
    <row r="83" spans="1:12" x14ac:dyDescent="0.35">
      <c r="A83" s="14"/>
      <c r="B83" s="12" t="s">
        <v>3</v>
      </c>
      <c r="C83" s="8">
        <v>17392.7405247813</v>
      </c>
      <c r="D83" s="9">
        <f t="shared" ref="D83" si="112">((C83/C82)-1)*100</f>
        <v>5.1975856935211562</v>
      </c>
      <c r="E83" s="9">
        <f t="shared" ref="E83" si="113">((C83/C79)-1)*100</f>
        <v>1.6542055179551429</v>
      </c>
      <c r="F83" s="8">
        <v>16319.6161700305</v>
      </c>
      <c r="G83" s="9">
        <f t="shared" ref="G83" si="114">((F83/F82)-1)*100</f>
        <v>3.6734371050600734</v>
      </c>
      <c r="H83" s="9">
        <f t="shared" ref="H83" si="115">((F83/F79)-1)*100</f>
        <v>1.291068976452947</v>
      </c>
      <c r="K83" s="6"/>
      <c r="L83" s="6"/>
    </row>
    <row r="84" spans="1:12" x14ac:dyDescent="0.35">
      <c r="A84" s="14" t="s">
        <v>46</v>
      </c>
      <c r="B84" s="12" t="s">
        <v>42</v>
      </c>
      <c r="C84" s="8">
        <v>17038.788837984201</v>
      </c>
      <c r="D84" s="9">
        <f t="shared" ref="D84" si="116">((C84/C83)-1)*100</f>
        <v>-2.0350541439561387</v>
      </c>
      <c r="E84" s="9">
        <f t="shared" ref="E84" si="117">((C84/C80)-1)*100</f>
        <v>1.0075987788662921</v>
      </c>
      <c r="F84" s="8">
        <v>16003.4600152323</v>
      </c>
      <c r="G84" s="9">
        <f t="shared" ref="G84" si="118">((F84/F83)-1)*100</f>
        <v>-1.9372769034776249</v>
      </c>
      <c r="H84" s="9">
        <f t="shared" ref="H84" si="119">((F84/F80)-1)*100</f>
        <v>0.67706475151034784</v>
      </c>
      <c r="K84" s="6"/>
      <c r="L84" s="6"/>
    </row>
    <row r="85" spans="1:12" x14ac:dyDescent="0.35">
      <c r="A85" s="14"/>
      <c r="B85" s="12" t="s">
        <v>5</v>
      </c>
      <c r="C85" s="8">
        <v>17359.9927898516</v>
      </c>
      <c r="D85" s="9">
        <f t="shared" ref="D85" si="120">((C85/C84)-1)*100</f>
        <v>1.8851337082794739</v>
      </c>
      <c r="E85" s="9">
        <f t="shared" ref="E85" si="121">((C85/C81)-1)*100</f>
        <v>14.434090553746938</v>
      </c>
      <c r="F85" s="8">
        <v>16268.367577335601</v>
      </c>
      <c r="G85" s="9">
        <f t="shared" ref="G85" si="122">((F85/F84)-1)*100</f>
        <v>1.6553142998523951</v>
      </c>
      <c r="H85" s="9">
        <f t="shared" ref="H85" si="123">((F85/F81)-1)*100</f>
        <v>11.871290827387293</v>
      </c>
      <c r="K85" s="6"/>
      <c r="L85" s="6"/>
    </row>
    <row r="86" spans="1:12" x14ac:dyDescent="0.35">
      <c r="A86" s="14"/>
      <c r="B86" s="12" t="s">
        <v>6</v>
      </c>
      <c r="C86" s="8">
        <v>17318.835449595201</v>
      </c>
      <c r="D86" s="9">
        <f t="shared" ref="D86" si="124">((C86/C85)-1)*100</f>
        <v>-0.23708155155720556</v>
      </c>
      <c r="E86" s="9">
        <f t="shared" ref="E86" si="125">((C86/C82)-1)*100</f>
        <v>4.7505810671370163</v>
      </c>
      <c r="F86" s="8">
        <v>16250.660345095601</v>
      </c>
      <c r="G86" s="9">
        <f t="shared" ref="G86" si="126">((F86/F85)-1)*100</f>
        <v>-0.10884455465998144</v>
      </c>
      <c r="H86" s="9">
        <f t="shared" ref="H86" si="127">((F86/F82)-1)*100</f>
        <v>3.2353822326333548</v>
      </c>
      <c r="K86" s="6"/>
      <c r="L86" s="6"/>
    </row>
    <row r="87" spans="1:12" x14ac:dyDescent="0.35">
      <c r="A87" s="14"/>
      <c r="B87" s="12" t="s">
        <v>3</v>
      </c>
      <c r="C87" s="8">
        <v>21172.624469930601</v>
      </c>
      <c r="D87" s="9">
        <f t="shared" ref="D87" si="128">((C87/C86)-1)*100</f>
        <v>22.252010139778044</v>
      </c>
      <c r="E87" s="9">
        <f t="shared" ref="E87" si="129">((C87/C83)-1)*100</f>
        <v>21.732538007818224</v>
      </c>
      <c r="F87" s="8">
        <v>19696.949051764299</v>
      </c>
      <c r="G87" s="9">
        <f t="shared" ref="G87" si="130">((F87/F86)-1)*100</f>
        <v>21.207068718956879</v>
      </c>
      <c r="H87" s="9">
        <f t="shared" ref="H87" si="131">((F87/F83)-1)*100</f>
        <v>20.694928401171374</v>
      </c>
      <c r="K87" s="6"/>
      <c r="L87" s="6"/>
    </row>
    <row r="88" spans="1:12" x14ac:dyDescent="0.35">
      <c r="A88" s="14" t="s">
        <v>47</v>
      </c>
      <c r="B88" s="12" t="s">
        <v>42</v>
      </c>
      <c r="C88" s="8">
        <v>20824.364398612201</v>
      </c>
      <c r="D88" s="9">
        <f t="shared" ref="D88" si="132">((C88/C87)-1)*100</f>
        <v>-1.6448601911066785</v>
      </c>
      <c r="E88" s="9">
        <f t="shared" ref="E88" si="133">((C88/C84)-1)*100</f>
        <v>22.217398176734825</v>
      </c>
      <c r="F88" s="8">
        <v>19530.132675268102</v>
      </c>
      <c r="G88" s="9">
        <f t="shared" ref="G88" si="134">((F88/F87)-1)*100</f>
        <v>-0.84691479912852863</v>
      </c>
      <c r="H88" s="9">
        <f t="shared" ref="H88" si="135">((F88/F84)-1)*100</f>
        <v>22.036938616268408</v>
      </c>
      <c r="K88" s="6"/>
      <c r="L88" s="6"/>
    </row>
    <row r="89" spans="1:12" x14ac:dyDescent="0.35">
      <c r="A89" s="14"/>
      <c r="B89" s="12" t="s">
        <v>5</v>
      </c>
      <c r="C89" s="8">
        <v>20979.2364169719</v>
      </c>
      <c r="D89" s="9">
        <f t="shared" ref="D89" si="136">((C89/C88)-1)*100</f>
        <v>0.74370586009349093</v>
      </c>
      <c r="E89" s="9">
        <f t="shared" ref="E89" si="137">((C89/C85)-1)*100</f>
        <v>20.848186234478504</v>
      </c>
      <c r="F89" s="8">
        <v>19600.177677599899</v>
      </c>
      <c r="G89" s="9">
        <f t="shared" ref="G89" si="138">((F89/F88)-1)*100</f>
        <v>0.35865092929192599</v>
      </c>
      <c r="H89" s="9">
        <f t="shared" ref="H89" si="139">((F89/F85)-1)*100</f>
        <v>20.480297635431064</v>
      </c>
      <c r="K89" s="6"/>
      <c r="L89" s="6"/>
    </row>
    <row r="90" spans="1:12" x14ac:dyDescent="0.35">
      <c r="A90" s="14"/>
      <c r="B90" s="12" t="s">
        <v>6</v>
      </c>
      <c r="C90" s="8">
        <v>20817.132529394799</v>
      </c>
      <c r="D90" s="9">
        <f t="shared" ref="D90" si="140">((C90/C89)-1)*100</f>
        <v>-0.77268726256386477</v>
      </c>
      <c r="E90" s="9">
        <f t="shared" ref="E90" si="141">((C90/C86)-1)*100</f>
        <v>20.199378243306576</v>
      </c>
      <c r="F90" s="8">
        <v>19431.807710244098</v>
      </c>
      <c r="G90" s="9">
        <f t="shared" ref="G90" si="142">((F90/F89)-1)*100</f>
        <v>-0.85902265849467918</v>
      </c>
      <c r="H90" s="9">
        <f t="shared" ref="H90" si="143">((F90/F86)-1)*100</f>
        <v>19.575495995820003</v>
      </c>
      <c r="K90" s="6"/>
      <c r="L90" s="6"/>
    </row>
    <row r="91" spans="1:12" x14ac:dyDescent="0.35">
      <c r="A91" s="14"/>
      <c r="B91" s="12" t="s">
        <v>3</v>
      </c>
      <c r="C91" s="8">
        <v>21269.748054404401</v>
      </c>
      <c r="D91" s="9">
        <f t="shared" ref="D91" si="144">((C91/C90)-1)*100</f>
        <v>2.1742452970911597</v>
      </c>
      <c r="E91" s="9">
        <f t="shared" ref="E91" si="145">((C91/C87)-1)*100</f>
        <v>0.45872246311142728</v>
      </c>
      <c r="F91" s="8">
        <v>19687.185391730101</v>
      </c>
      <c r="G91" s="9">
        <f t="shared" ref="G91" si="146">((F91/F90)-1)*100</f>
        <v>1.3142250339960526</v>
      </c>
      <c r="H91" s="9">
        <f t="shared" ref="H91" si="147">((F91/F87)-1)*100</f>
        <v>-4.9569402898586024E-2</v>
      </c>
      <c r="K91" s="6"/>
      <c r="L91" s="6"/>
    </row>
    <row r="92" spans="1:12" x14ac:dyDescent="0.35">
      <c r="A92" s="14" t="s">
        <v>48</v>
      </c>
      <c r="B92" s="12" t="s">
        <v>42</v>
      </c>
      <c r="C92" s="8">
        <v>20762.169381264499</v>
      </c>
      <c r="D92" s="9">
        <f t="shared" ref="D92" si="148">((C92/C91)-1)*100</f>
        <v>-2.3863878022513552</v>
      </c>
      <c r="E92" s="9">
        <f t="shared" ref="E92" si="149">((C92/C88)-1)*100</f>
        <v>-0.2986646610536936</v>
      </c>
      <c r="F92" s="8">
        <v>19439.794808021099</v>
      </c>
      <c r="G92" s="9">
        <f t="shared" ref="G92" si="150">((F92/F91)-1)*100</f>
        <v>-1.2566071725667927</v>
      </c>
      <c r="H92" s="9">
        <f t="shared" ref="H92" si="151">((F92/F88)-1)*100</f>
        <v>-0.46255634177745364</v>
      </c>
      <c r="K92" s="6"/>
      <c r="L92" s="6"/>
    </row>
    <row r="93" spans="1:12" x14ac:dyDescent="0.35">
      <c r="A93" s="14"/>
      <c r="B93" s="12" t="s">
        <v>5</v>
      </c>
      <c r="C93" s="8">
        <v>20953</v>
      </c>
      <c r="D93" s="9">
        <f t="shared" ref="D93" si="152">((C93/C92)-1)*100</f>
        <v>0.9191265865873488</v>
      </c>
      <c r="E93" s="9">
        <f t="shared" ref="E93" si="153">((C93/C89)-1)*100</f>
        <v>-0.12505896997602184</v>
      </c>
      <c r="F93" s="8">
        <v>19464</v>
      </c>
      <c r="G93" s="9">
        <f t="shared" ref="G93" si="154">((F93/F92)-1)*100</f>
        <v>0.12451361867726884</v>
      </c>
      <c r="H93" s="9">
        <f t="shared" ref="H93" si="155">((F93/F89)-1)*100</f>
        <v>-0.69477777109913097</v>
      </c>
      <c r="K93" s="6"/>
      <c r="L93" s="6"/>
    </row>
    <row r="94" spans="1:12" x14ac:dyDescent="0.35">
      <c r="A94" s="14"/>
      <c r="B94" s="12" t="s">
        <v>6</v>
      </c>
      <c r="C94" s="8">
        <v>20881</v>
      </c>
      <c r="D94" s="9">
        <f t="shared" ref="D94" si="156">((C94/C93)-1)*100</f>
        <v>-0.34362621104376823</v>
      </c>
      <c r="E94" s="9">
        <f t="shared" ref="E94" si="157">((C94/C90)-1)*100</f>
        <v>0.30680244032177395</v>
      </c>
      <c r="F94" s="8">
        <v>19446</v>
      </c>
      <c r="G94" s="9">
        <f t="shared" ref="G94" si="158">((F94/F93)-1)*100</f>
        <v>-9.2478421701602809E-2</v>
      </c>
      <c r="H94" s="9">
        <f t="shared" ref="H94" si="159">((F94/F90)-1)*100</f>
        <v>7.3036384301095048E-2</v>
      </c>
      <c r="K94" s="6"/>
      <c r="L94" s="6"/>
    </row>
    <row r="95" spans="1:12" x14ac:dyDescent="0.35">
      <c r="A95" s="14"/>
      <c r="B95" s="12" t="s">
        <v>3</v>
      </c>
      <c r="C95" s="8">
        <v>20834</v>
      </c>
      <c r="D95" s="9">
        <f t="shared" ref="D95" si="160">((C95/C94)-1)*100</f>
        <v>-0.22508500550739718</v>
      </c>
      <c r="E95" s="9">
        <f t="shared" ref="E95" si="161">((C95/C91)-1)*100</f>
        <v>-2.0486752042846557</v>
      </c>
      <c r="F95" s="8">
        <v>19296</v>
      </c>
      <c r="G95" s="9">
        <f t="shared" ref="G95" si="162">((F95/F94)-1)*100</f>
        <v>-0.77136686207960325</v>
      </c>
      <c r="H95" s="9">
        <f t="shared" ref="H95" si="163">((F95/F91)-1)*100</f>
        <v>-1.9870051708581138</v>
      </c>
      <c r="K95" s="6"/>
      <c r="L95" s="6"/>
    </row>
    <row r="96" spans="1:12" x14ac:dyDescent="0.35">
      <c r="A96" s="14" t="s">
        <v>49</v>
      </c>
      <c r="B96" s="12" t="s">
        <v>42</v>
      </c>
      <c r="C96" s="8">
        <v>20283</v>
      </c>
      <c r="D96" s="9">
        <f t="shared" ref="D96" si="164">((C96/C95)-1)*100</f>
        <v>-2.6447153691081859</v>
      </c>
      <c r="E96" s="9">
        <f t="shared" ref="E96" si="165">((C96/C92)-1)*100</f>
        <v>-2.3078965038060728</v>
      </c>
      <c r="F96" s="8">
        <v>18788</v>
      </c>
      <c r="G96" s="9">
        <f t="shared" ref="G96" si="166">((F96/F95)-1)*100</f>
        <v>-2.632669983416247</v>
      </c>
      <c r="H96" s="9">
        <f t="shared" ref="H96" si="167">((F96/F92)-1)*100</f>
        <v>-3.3528893409521032</v>
      </c>
      <c r="K96" s="6"/>
      <c r="L96" s="6"/>
    </row>
    <row r="97" spans="1:12" x14ac:dyDescent="0.35">
      <c r="A97" s="14"/>
      <c r="B97" s="12" t="s">
        <v>50</v>
      </c>
      <c r="C97" s="8">
        <f>[1]A16_AMESIC1202409!P4</f>
        <v>20511</v>
      </c>
      <c r="D97" s="9">
        <f t="shared" ref="D97" si="168">((C97/C96)-1)*100</f>
        <v>1.1240940689247081</v>
      </c>
      <c r="E97" s="9">
        <f t="shared" ref="E97" si="169">((C97/C93)-1)*100</f>
        <v>-2.1094831289075522</v>
      </c>
      <c r="F97" s="8">
        <f>[1]A16_AMESIC1202409!O4</f>
        <v>19152</v>
      </c>
      <c r="G97" s="9">
        <f t="shared" ref="G97" si="170">((F97/F96)-1)*100</f>
        <v>1.9374068554396384</v>
      </c>
      <c r="H97" s="9">
        <f t="shared" ref="H97" si="171">((F97/F93)-1)*100</f>
        <v>-1.6029593094944561</v>
      </c>
      <c r="K97" s="6"/>
      <c r="L97" s="6"/>
    </row>
    <row r="98" spans="1:12" x14ac:dyDescent="0.35">
      <c r="A98" s="14"/>
      <c r="B98" s="12" t="s">
        <v>6</v>
      </c>
      <c r="C98" s="8">
        <f>[1]A16_AMESIC1202409!P5</f>
        <v>20476</v>
      </c>
      <c r="D98" s="9">
        <f t="shared" ref="D98" si="172">((C98/C97)-1)*100</f>
        <v>-0.17064014431280583</v>
      </c>
      <c r="E98" s="9">
        <f t="shared" ref="E98" si="173">((C98/C94)-1)*100</f>
        <v>-1.9395622814999292</v>
      </c>
      <c r="F98" s="8">
        <f>[1]A16_AMESIC1202409!O5</f>
        <v>19295</v>
      </c>
      <c r="G98" s="9">
        <f t="shared" ref="G98" si="174">((F98/F97)-1)*100</f>
        <v>0.7466583124477788</v>
      </c>
      <c r="H98" s="9">
        <f t="shared" ref="H98" si="175">((F98/F94)-1)*100</f>
        <v>-0.77650930782680039</v>
      </c>
      <c r="K98" s="6"/>
      <c r="L98" s="6"/>
    </row>
    <row r="99" spans="1:12" x14ac:dyDescent="0.35">
      <c r="A99" s="15"/>
      <c r="B99" s="13"/>
      <c r="C99" s="11"/>
      <c r="D99" s="10"/>
      <c r="E99" s="10"/>
      <c r="F99" s="11"/>
      <c r="G99" s="10"/>
      <c r="H99" s="10"/>
    </row>
    <row r="103" spans="1:12" x14ac:dyDescent="0.35">
      <c r="A103" s="1" t="s">
        <v>17</v>
      </c>
      <c r="B103" s="1" t="s">
        <v>36</v>
      </c>
      <c r="C103" s="2" t="s">
        <v>23</v>
      </c>
      <c r="D103" s="2"/>
      <c r="E103" s="2"/>
    </row>
    <row r="104" spans="1:12" x14ac:dyDescent="0.35">
      <c r="A104" s="1"/>
      <c r="B104" s="1"/>
      <c r="C104" s="2"/>
      <c r="D104" s="2"/>
      <c r="E104" s="2"/>
    </row>
    <row r="105" spans="1:12" ht="12.75" customHeight="1" x14ac:dyDescent="0.35">
      <c r="A105" s="38" t="s">
        <v>2</v>
      </c>
      <c r="B105" s="38"/>
      <c r="C105" s="34" t="s">
        <v>12</v>
      </c>
      <c r="D105" s="34"/>
      <c r="E105" s="34"/>
      <c r="F105" s="34" t="s">
        <v>21</v>
      </c>
      <c r="G105" s="34"/>
      <c r="H105" s="34"/>
    </row>
    <row r="106" spans="1:12" ht="40.5" x14ac:dyDescent="0.35">
      <c r="A106" s="38"/>
      <c r="B106" s="38"/>
      <c r="C106" s="19" t="s">
        <v>14</v>
      </c>
      <c r="D106" s="20" t="s">
        <v>15</v>
      </c>
      <c r="E106" s="20" t="s">
        <v>16</v>
      </c>
      <c r="F106" s="19" t="s">
        <v>14</v>
      </c>
      <c r="G106" s="20" t="s">
        <v>15</v>
      </c>
      <c r="H106" s="20" t="s">
        <v>16</v>
      </c>
    </row>
    <row r="107" spans="1:12" x14ac:dyDescent="0.35">
      <c r="A107" s="14" t="s">
        <v>43</v>
      </c>
      <c r="B107" s="12" t="s">
        <v>5</v>
      </c>
      <c r="C107" s="8">
        <v>37184.864062945599</v>
      </c>
      <c r="D107" s="9" t="s">
        <v>4</v>
      </c>
      <c r="E107" s="9" t="s">
        <v>4</v>
      </c>
      <c r="F107" s="8">
        <v>34456.729379714998</v>
      </c>
      <c r="G107" s="9" t="s">
        <v>4</v>
      </c>
      <c r="H107" s="9" t="s">
        <v>4</v>
      </c>
    </row>
    <row r="108" spans="1:12" x14ac:dyDescent="0.35">
      <c r="A108" s="14"/>
      <c r="B108" s="12" t="s">
        <v>6</v>
      </c>
      <c r="C108" s="8">
        <v>38450.662250797199</v>
      </c>
      <c r="D108" s="9">
        <f t="shared" ref="D108" si="176">((C108/C107)-1)*100</f>
        <v>3.404068348102296</v>
      </c>
      <c r="E108" s="9" t="s">
        <v>4</v>
      </c>
      <c r="F108" s="8">
        <v>36639.549022073203</v>
      </c>
      <c r="G108" s="9">
        <f t="shared" ref="G108" si="177">((F108/F107)-1)*100</f>
        <v>6.3349588938155232</v>
      </c>
      <c r="H108" s="9" t="s">
        <v>4</v>
      </c>
    </row>
    <row r="109" spans="1:12" x14ac:dyDescent="0.35">
      <c r="A109" s="14"/>
      <c r="B109" s="12" t="s">
        <v>3</v>
      </c>
      <c r="C109" s="8">
        <v>39892.572946102198</v>
      </c>
      <c r="D109" s="9">
        <f t="shared" ref="D109:D110" si="178">((C109/C108)-1)*100</f>
        <v>3.7500282463278189</v>
      </c>
      <c r="E109" s="9" t="s">
        <v>4</v>
      </c>
      <c r="F109" s="8">
        <v>37784.1911567477</v>
      </c>
      <c r="G109" s="9">
        <f t="shared" ref="G109:G110" si="179">((F109/F108)-1)*100</f>
        <v>3.1240617453694997</v>
      </c>
      <c r="H109" s="9" t="s">
        <v>4</v>
      </c>
    </row>
    <row r="110" spans="1:12" x14ac:dyDescent="0.35">
      <c r="A110" s="14" t="s">
        <v>44</v>
      </c>
      <c r="B110" s="12" t="s">
        <v>42</v>
      </c>
      <c r="C110" s="8">
        <v>38492.466958753503</v>
      </c>
      <c r="D110" s="9">
        <f t="shared" si="178"/>
        <v>-3.50969086210694</v>
      </c>
      <c r="E110" s="9" t="s">
        <v>4</v>
      </c>
      <c r="F110" s="8">
        <v>36285.764543168501</v>
      </c>
      <c r="G110" s="9">
        <f t="shared" si="179"/>
        <v>-3.9657501396893169</v>
      </c>
      <c r="H110" s="9" t="s">
        <v>4</v>
      </c>
    </row>
    <row r="111" spans="1:12" x14ac:dyDescent="0.35">
      <c r="A111" s="14"/>
      <c r="B111" s="12" t="s">
        <v>5</v>
      </c>
      <c r="C111" s="8">
        <v>38024.051861570399</v>
      </c>
      <c r="D111" s="9">
        <f t="shared" ref="D111" si="180">((C111/C110)-1)*100</f>
        <v>-1.2169006930239923</v>
      </c>
      <c r="E111" s="9">
        <f t="shared" ref="E111" si="181">((C111/C107)-1)*100</f>
        <v>2.2567994257132185</v>
      </c>
      <c r="F111" s="8">
        <v>35342.514760110498</v>
      </c>
      <c r="G111" s="9">
        <f t="shared" ref="G111" si="182">((F111/F110)-1)*100</f>
        <v>-2.5995036757068601</v>
      </c>
      <c r="H111" s="9">
        <f t="shared" ref="H111" si="183">((F111/F107)-1)*100</f>
        <v>2.5707181045365513</v>
      </c>
    </row>
    <row r="112" spans="1:12" x14ac:dyDescent="0.35">
      <c r="A112" s="14"/>
      <c r="B112" s="12" t="s">
        <v>6</v>
      </c>
      <c r="C112" s="8">
        <v>37744.688087929499</v>
      </c>
      <c r="D112" s="9">
        <f t="shared" ref="D112" si="184">((C112/C111)-1)*100</f>
        <v>-0.73470279984348963</v>
      </c>
      <c r="E112" s="9">
        <f t="shared" ref="E112" si="185">((C112/C108)-1)*100</f>
        <v>-1.8360520249636636</v>
      </c>
      <c r="F112" s="8">
        <v>35913.478250375498</v>
      </c>
      <c r="G112" s="9">
        <f t="shared" ref="G112" si="186">((F112/F111)-1)*100</f>
        <v>1.6155146121900277</v>
      </c>
      <c r="H112" s="9">
        <f t="shared" ref="H112" si="187">((F112/F108)-1)*100</f>
        <v>-1.981658593178337</v>
      </c>
    </row>
    <row r="113" spans="1:8" x14ac:dyDescent="0.35">
      <c r="A113" s="14"/>
      <c r="B113" s="12" t="s">
        <v>3</v>
      </c>
      <c r="C113" s="8">
        <v>40531.283094241997</v>
      </c>
      <c r="D113" s="9">
        <f t="shared" ref="D113" si="188">((C113/C112)-1)*100</f>
        <v>7.3827474738190624</v>
      </c>
      <c r="E113" s="9">
        <f t="shared" ref="E113" si="189">((C113/C109)-1)*100</f>
        <v>1.6010753405220068</v>
      </c>
      <c r="F113" s="8">
        <v>38345.838101399902</v>
      </c>
      <c r="G113" s="9">
        <f t="shared" ref="G113" si="190">((F113/F112)-1)*100</f>
        <v>6.7728328458382503</v>
      </c>
      <c r="H113" s="9">
        <f t="shared" ref="H113" si="191">((F113/F109)-1)*100</f>
        <v>1.4864601502840413</v>
      </c>
    </row>
    <row r="114" spans="1:8" x14ac:dyDescent="0.35">
      <c r="A114" s="14" t="s">
        <v>45</v>
      </c>
      <c r="B114" s="12" t="s">
        <v>42</v>
      </c>
      <c r="C114" s="8">
        <v>38291.126906129299</v>
      </c>
      <c r="D114" s="9">
        <f t="shared" ref="D114" si="192">((C114/C113)-1)*100</f>
        <v>-5.5269806852745411</v>
      </c>
      <c r="E114" s="9">
        <f t="shared" ref="E114" si="193">((C114/C110)-1)*100</f>
        <v>-0.52306352003873569</v>
      </c>
      <c r="F114" s="8">
        <v>36120.453000965499</v>
      </c>
      <c r="G114" s="9">
        <f t="shared" ref="G114" si="194">((F114/F113)-1)*100</f>
        <v>-5.8034592816818886</v>
      </c>
      <c r="H114" s="9">
        <f t="shared" ref="H114" si="195">((F114/F110)-1)*100</f>
        <v>-0.45558235931981717</v>
      </c>
    </row>
    <row r="115" spans="1:8" x14ac:dyDescent="0.35">
      <c r="A115" s="14"/>
      <c r="B115" s="12" t="s">
        <v>5</v>
      </c>
      <c r="C115" s="8">
        <v>39070.413203039898</v>
      </c>
      <c r="D115" s="9">
        <f t="shared" ref="D115" si="196">((C115/C114)-1)*100</f>
        <v>2.0351615632024034</v>
      </c>
      <c r="E115" s="9">
        <f t="shared" ref="E115" si="197">((C115/C111)-1)*100</f>
        <v>2.7518407172356651</v>
      </c>
      <c r="F115" s="8">
        <v>36522.981475273496</v>
      </c>
      <c r="G115" s="9">
        <f t="shared" ref="G115" si="198">((F115/F114)-1)*100</f>
        <v>1.1144059414128549</v>
      </c>
      <c r="H115" s="9">
        <f t="shared" ref="H115" si="199">((F115/F111)-1)*100</f>
        <v>3.3400756091508832</v>
      </c>
    </row>
    <row r="116" spans="1:8" x14ac:dyDescent="0.35">
      <c r="A116" s="14"/>
      <c r="B116" s="12" t="s">
        <v>6</v>
      </c>
      <c r="C116" s="8">
        <v>39710.644116991803</v>
      </c>
      <c r="D116" s="9">
        <f t="shared" ref="D116" si="200">((C116/C115)-1)*100</f>
        <v>1.6386591834203879</v>
      </c>
      <c r="E116" s="9">
        <f t="shared" ref="E116" si="201">((C116/C112)-1)*100</f>
        <v>5.2085634526438218</v>
      </c>
      <c r="F116" s="8">
        <v>38077.611490291798</v>
      </c>
      <c r="G116" s="9">
        <f t="shared" ref="G116" si="202">((F116/F115)-1)*100</f>
        <v>4.2565802467983138</v>
      </c>
      <c r="H116" s="9">
        <f t="shared" ref="H116" si="203">((F116/F112)-1)*100</f>
        <v>6.0259639147975719</v>
      </c>
    </row>
    <row r="117" spans="1:8" x14ac:dyDescent="0.35">
      <c r="A117" s="14"/>
      <c r="B117" s="12" t="s">
        <v>3</v>
      </c>
      <c r="C117" s="8">
        <v>41488.986230072303</v>
      </c>
      <c r="D117" s="9">
        <f t="shared" ref="D117" si="204">((C117/C116)-1)*100</f>
        <v>4.4782504857924677</v>
      </c>
      <c r="E117" s="9">
        <f t="shared" ref="E117" si="205">((C117/C113)-1)*100</f>
        <v>2.3628739647927999</v>
      </c>
      <c r="F117" s="8">
        <v>39464.638037035998</v>
      </c>
      <c r="G117" s="9">
        <f t="shared" ref="G117" si="206">((F117/F116)-1)*100</f>
        <v>3.642630124260382</v>
      </c>
      <c r="H117" s="9">
        <f t="shared" ref="H117" si="207">((F117/F113)-1)*100</f>
        <v>2.9176567550240895</v>
      </c>
    </row>
    <row r="118" spans="1:8" x14ac:dyDescent="0.35">
      <c r="A118" s="14" t="s">
        <v>46</v>
      </c>
      <c r="B118" s="12" t="s">
        <v>42</v>
      </c>
      <c r="C118" s="8">
        <v>39380.196281810102</v>
      </c>
      <c r="D118" s="9">
        <f t="shared" ref="D118" si="208">((C118/C117)-1)*100</f>
        <v>-5.0827704889392926</v>
      </c>
      <c r="E118" s="9">
        <f t="shared" ref="E118" si="209">((C118/C114)-1)*100</f>
        <v>2.8441820956344621</v>
      </c>
      <c r="F118" s="8">
        <v>37117.918231066302</v>
      </c>
      <c r="G118" s="9">
        <f t="shared" ref="G118" si="210">((F118/F117)-1)*100</f>
        <v>-5.9463862401763157</v>
      </c>
      <c r="H118" s="9">
        <f t="shared" ref="H118" si="211">((F118/F114)-1)*100</f>
        <v>2.7614970113307935</v>
      </c>
    </row>
    <row r="119" spans="1:8" x14ac:dyDescent="0.35">
      <c r="A119" s="14"/>
      <c r="B119" s="12" t="s">
        <v>5</v>
      </c>
      <c r="C119" s="8">
        <v>39803.8461477405</v>
      </c>
      <c r="D119" s="9">
        <f t="shared" ref="D119" si="212">((C119/C118)-1)*100</f>
        <v>1.0757941958915218</v>
      </c>
      <c r="E119" s="9">
        <f t="shared" ref="E119" si="213">((C119/C115)-1)*100</f>
        <v>1.8772080573837835</v>
      </c>
      <c r="F119" s="8">
        <v>36745.163293096703</v>
      </c>
      <c r="G119" s="9">
        <f t="shared" ref="G119" si="214">((F119/F118)-1)*100</f>
        <v>-1.0042452694925541</v>
      </c>
      <c r="H119" s="9">
        <f t="shared" ref="H119" si="215">((F119/F115)-1)*100</f>
        <v>0.60833428391826594</v>
      </c>
    </row>
    <row r="120" spans="1:8" x14ac:dyDescent="0.35">
      <c r="A120" s="14"/>
      <c r="B120" s="12" t="s">
        <v>6</v>
      </c>
      <c r="C120" s="8">
        <v>36988.278230500597</v>
      </c>
      <c r="D120" s="9">
        <f t="shared" ref="D120" si="216">((C120/C119)-1)*100</f>
        <v>-7.0736076779849828</v>
      </c>
      <c r="E120" s="9">
        <f t="shared" ref="E120" si="217">((C120/C116)-1)*100</f>
        <v>-6.8555067464300627</v>
      </c>
      <c r="F120" s="8">
        <v>35824.237750132699</v>
      </c>
      <c r="G120" s="9">
        <f t="shared" ref="G120" si="218">((F120/F119)-1)*100</f>
        <v>-2.5062496950095658</v>
      </c>
      <c r="H120" s="9">
        <f t="shared" ref="H120" si="219">((F120/F116)-1)*100</f>
        <v>-5.9178442448618807</v>
      </c>
    </row>
    <row r="121" spans="1:8" x14ac:dyDescent="0.35">
      <c r="A121" s="14"/>
      <c r="B121" s="12" t="s">
        <v>3</v>
      </c>
      <c r="C121" s="8">
        <v>47406.234892581197</v>
      </c>
      <c r="D121" s="9">
        <f t="shared" ref="D121" si="220">((C121/C120)-1)*100</f>
        <v>28.165562606506889</v>
      </c>
      <c r="E121" s="9">
        <f t="shared" ref="E121" si="221">((C121/C117)-1)*100</f>
        <v>14.262215590652151</v>
      </c>
      <c r="F121" s="8">
        <v>46397.366630507502</v>
      </c>
      <c r="G121" s="9">
        <f t="shared" ref="G121" si="222">((F121/F120)-1)*100</f>
        <v>29.513897697197034</v>
      </c>
      <c r="H121" s="9">
        <f t="shared" ref="H121" si="223">((F121/F117)-1)*100</f>
        <v>17.566938247261788</v>
      </c>
    </row>
    <row r="122" spans="1:8" x14ac:dyDescent="0.35">
      <c r="A122" s="14" t="s">
        <v>47</v>
      </c>
      <c r="B122" s="12" t="s">
        <v>42</v>
      </c>
      <c r="C122" s="8">
        <v>45983.297068472901</v>
      </c>
      <c r="D122" s="9">
        <f t="shared" ref="D122" si="224">((C122/C121)-1)*100</f>
        <v>-3.0015837101017628</v>
      </c>
      <c r="E122" s="9">
        <f t="shared" ref="E122" si="225">((C122/C118)-1)*100</f>
        <v>16.767566975568382</v>
      </c>
      <c r="F122" s="8">
        <v>43043.651741408401</v>
      </c>
      <c r="G122" s="9">
        <f t="shared" ref="G122" si="226">((F122/F121)-1)*100</f>
        <v>-7.2282440419666916</v>
      </c>
      <c r="H122" s="9">
        <f t="shared" ref="H122" si="227">((F122/F118)-1)*100</f>
        <v>15.96461707106862</v>
      </c>
    </row>
    <row r="123" spans="1:8" x14ac:dyDescent="0.35">
      <c r="A123" s="14"/>
      <c r="B123" s="12" t="s">
        <v>5</v>
      </c>
      <c r="C123" s="8">
        <v>45300.414170811702</v>
      </c>
      <c r="D123" s="9">
        <f t="shared" ref="D123" si="228">((C123/C122)-1)*100</f>
        <v>-1.4850672770252427</v>
      </c>
      <c r="E123" s="9">
        <f t="shared" ref="E123" si="229">((C123/C119)-1)*100</f>
        <v>13.809137947799099</v>
      </c>
      <c r="F123" s="8">
        <v>42070.320077549797</v>
      </c>
      <c r="G123" s="9">
        <f t="shared" ref="G123" si="230">((F123/F122)-1)*100</f>
        <v>-2.2612664689930284</v>
      </c>
      <c r="H123" s="9">
        <f t="shared" ref="H123" si="231">((F123/F119)-1)*100</f>
        <v>14.492129867479807</v>
      </c>
    </row>
    <row r="124" spans="1:8" x14ac:dyDescent="0.35">
      <c r="A124" s="14"/>
      <c r="B124" s="12" t="s">
        <v>6</v>
      </c>
      <c r="C124" s="8">
        <v>44819.308921579002</v>
      </c>
      <c r="D124" s="9">
        <f t="shared" ref="D124" si="232">((C124/C123)-1)*100</f>
        <v>-1.0620327827878695</v>
      </c>
      <c r="E124" s="9">
        <f t="shared" ref="E124" si="233">((C124/C120)-1)*100</f>
        <v>21.171655091046993</v>
      </c>
      <c r="F124" s="8">
        <v>42364.8345142752</v>
      </c>
      <c r="G124" s="9">
        <f t="shared" ref="G124" si="234">((F124/F123)-1)*100</f>
        <v>0.70005275971876113</v>
      </c>
      <c r="H124" s="9">
        <f t="shared" ref="H124" si="235">((F124/F120)-1)*100</f>
        <v>18.257462474880647</v>
      </c>
    </row>
    <row r="125" spans="1:8" x14ac:dyDescent="0.35">
      <c r="A125" s="14"/>
      <c r="B125" s="12" t="s">
        <v>3</v>
      </c>
      <c r="C125" s="8">
        <v>47388.646840935602</v>
      </c>
      <c r="D125" s="9">
        <f t="shared" ref="D125" si="236">((C125/C124)-1)*100</f>
        <v>5.7326584929102919</v>
      </c>
      <c r="E125" s="9">
        <f t="shared" ref="E125" si="237">((C125/C121)-1)*100</f>
        <v>-3.710071404203763E-2</v>
      </c>
      <c r="F125" s="8">
        <v>44704.386456482098</v>
      </c>
      <c r="G125" s="9">
        <f t="shared" ref="G125" si="238">((F125/F124)-1)*100</f>
        <v>5.522391315888564</v>
      </c>
      <c r="H125" s="9">
        <f t="shared" ref="H125" si="239">((F125/F121)-1)*100</f>
        <v>-3.648871254930719</v>
      </c>
    </row>
    <row r="126" spans="1:8" x14ac:dyDescent="0.35">
      <c r="A126" s="14" t="s">
        <v>48</v>
      </c>
      <c r="B126" s="12" t="s">
        <v>42</v>
      </c>
      <c r="C126" s="8">
        <v>45256.1861572653</v>
      </c>
      <c r="D126" s="9">
        <f t="shared" ref="D126" si="240">((C126/C125)-1)*100</f>
        <v>-4.4999400190262939</v>
      </c>
      <c r="E126" s="9">
        <f t="shared" ref="E126" si="241">((C126/C122)-1)*100</f>
        <v>-1.5812500572215837</v>
      </c>
      <c r="F126" s="8">
        <v>42121.995799386103</v>
      </c>
      <c r="G126" s="9">
        <f t="shared" ref="G126" si="242">((F126/F125)-1)*100</f>
        <v>-5.776593443710154</v>
      </c>
      <c r="H126" s="9">
        <f t="shared" ref="H126" si="243">((F126/F122)-1)*100</f>
        <v>-2.141212245557822</v>
      </c>
    </row>
    <row r="127" spans="1:8" x14ac:dyDescent="0.35">
      <c r="A127" s="14"/>
      <c r="B127" s="12" t="s">
        <v>5</v>
      </c>
      <c r="C127" s="8">
        <v>45495</v>
      </c>
      <c r="D127" s="9">
        <f t="shared" ref="D127" si="244">((C127/C126)-1)*100</f>
        <v>0.52769325701644831</v>
      </c>
      <c r="E127" s="9">
        <f t="shared" ref="E127" si="245">((C127/C123)-1)*100</f>
        <v>0.4295453645403402</v>
      </c>
      <c r="F127" s="8">
        <v>41751</v>
      </c>
      <c r="G127" s="9">
        <f t="shared" ref="G127" si="246">((F127/F126)-1)*100</f>
        <v>-0.88076500732073848</v>
      </c>
      <c r="H127" s="9">
        <f t="shared" ref="H127" si="247">((F127/F123)-1)*100</f>
        <v>-0.75901508940550144</v>
      </c>
    </row>
    <row r="128" spans="1:8" x14ac:dyDescent="0.35">
      <c r="A128" s="14"/>
      <c r="B128" s="12" t="s">
        <v>6</v>
      </c>
      <c r="C128" s="8">
        <v>45408</v>
      </c>
      <c r="D128" s="9">
        <f t="shared" ref="D128" si="248">((C128/C127)-1)*100</f>
        <v>-0.1912298054731254</v>
      </c>
      <c r="E128" s="9">
        <f t="shared" ref="E128" si="249">((C128/C124)-1)*100</f>
        <v>1.3134764738363947</v>
      </c>
      <c r="F128" s="8">
        <v>42773</v>
      </c>
      <c r="G128" s="9">
        <f t="shared" ref="G128" si="250">((F128/F127)-1)*100</f>
        <v>2.4478455605853711</v>
      </c>
      <c r="H128" s="9">
        <f t="shared" ref="H128" si="251">((F128/F124)-1)*100</f>
        <v>0.96345351139579538</v>
      </c>
    </row>
    <row r="129" spans="1:8" x14ac:dyDescent="0.35">
      <c r="A129" s="14"/>
      <c r="B129" s="12" t="s">
        <v>3</v>
      </c>
      <c r="C129" s="8">
        <v>45586</v>
      </c>
      <c r="D129" s="9">
        <f t="shared" ref="D129" si="252">((C129/C128)-1)*100</f>
        <v>0.39200140944326556</v>
      </c>
      <c r="E129" s="9">
        <f t="shared" ref="E129" si="253">((C129/C125)-1)*100</f>
        <v>-3.8039635252434034</v>
      </c>
      <c r="F129" s="8">
        <v>42896</v>
      </c>
      <c r="G129" s="9">
        <f t="shared" ref="G129" si="254">((F129/F128)-1)*100</f>
        <v>0.28756458513548022</v>
      </c>
      <c r="H129" s="9">
        <f t="shared" ref="H129" si="255">((F129/F125)-1)*100</f>
        <v>-4.0452103245897097</v>
      </c>
    </row>
    <row r="130" spans="1:8" x14ac:dyDescent="0.35">
      <c r="A130" s="14" t="s">
        <v>49</v>
      </c>
      <c r="B130" s="12" t="s">
        <v>42</v>
      </c>
      <c r="C130" s="8">
        <v>46081</v>
      </c>
      <c r="D130" s="9">
        <f t="shared" ref="D130" si="256">((C130/C129)-1)*100</f>
        <v>1.0858596937656229</v>
      </c>
      <c r="E130" s="9">
        <f t="shared" ref="E130" si="257">((C130/C126)-1)*100</f>
        <v>1.8225438614479561</v>
      </c>
      <c r="F130" s="8">
        <v>42896</v>
      </c>
      <c r="G130" s="9">
        <f t="shared" ref="G130" si="258">((F130/F129)-1)*100</f>
        <v>0</v>
      </c>
      <c r="H130" s="9">
        <f t="shared" ref="H130" si="259">((F130/F126)-1)*100</f>
        <v>1.8375297417060565</v>
      </c>
    </row>
    <row r="131" spans="1:8" x14ac:dyDescent="0.35">
      <c r="A131" s="14"/>
      <c r="B131" s="12" t="s">
        <v>50</v>
      </c>
      <c r="C131" s="8">
        <f>[1]A16_AMESIC1202409!P6</f>
        <v>45316</v>
      </c>
      <c r="D131" s="9">
        <f t="shared" ref="D131" si="260">((C131/C130)-1)*100</f>
        <v>-1.6601202230854373</v>
      </c>
      <c r="E131" s="9">
        <f t="shared" ref="E131" si="261">((C131/C127)-1)*100</f>
        <v>-0.39344982965161535</v>
      </c>
      <c r="F131" s="8">
        <f>[1]A16_AMESIC1202409!O6</f>
        <v>42196</v>
      </c>
      <c r="G131" s="9">
        <f t="shared" ref="G131" si="262">((F131/F130)-1)*100</f>
        <v>-1.6318537859007831</v>
      </c>
      <c r="H131" s="9">
        <f t="shared" ref="H131" si="263">((F131/F127)-1)*100</f>
        <v>1.0658427343057664</v>
      </c>
    </row>
    <row r="132" spans="1:8" x14ac:dyDescent="0.35">
      <c r="A132" s="14"/>
      <c r="B132" s="12" t="s">
        <v>6</v>
      </c>
      <c r="C132" s="8">
        <f>[1]A16_AMESIC1202409!P7</f>
        <v>46534</v>
      </c>
      <c r="D132" s="9">
        <f t="shared" ref="D132" si="264">((C132/C131)-1)*100</f>
        <v>2.687792391208399</v>
      </c>
      <c r="E132" s="9">
        <f t="shared" ref="E132" si="265">((C132/C128)-1)*100</f>
        <v>2.4797392529950724</v>
      </c>
      <c r="F132" s="8">
        <f>[1]A16_AMESIC1202409!O7</f>
        <v>43853</v>
      </c>
      <c r="G132" s="9">
        <f t="shared" ref="G132" si="266">((F132/F131)-1)*100</f>
        <v>3.9269125035548358</v>
      </c>
      <c r="H132" s="9">
        <f t="shared" ref="H132" si="267">((F132/F128)-1)*100</f>
        <v>2.5249573328969266</v>
      </c>
    </row>
    <row r="133" spans="1:8" x14ac:dyDescent="0.35">
      <c r="A133" s="15"/>
      <c r="B133" s="13"/>
      <c r="C133" s="11"/>
      <c r="D133" s="10"/>
      <c r="E133" s="10"/>
      <c r="F133" s="11"/>
      <c r="G133" s="10"/>
      <c r="H133" s="10"/>
    </row>
    <row r="136" spans="1:8" x14ac:dyDescent="0.35">
      <c r="A136" s="1" t="s">
        <v>17</v>
      </c>
      <c r="B136" s="1" t="s">
        <v>37</v>
      </c>
      <c r="C136" s="2" t="s">
        <v>25</v>
      </c>
      <c r="D136" s="2"/>
      <c r="E136" s="2"/>
    </row>
    <row r="137" spans="1:8" x14ac:dyDescent="0.35">
      <c r="A137" s="1"/>
      <c r="B137" s="1"/>
      <c r="C137" s="2"/>
      <c r="D137" s="2"/>
      <c r="E137" s="2"/>
    </row>
    <row r="138" spans="1:8" ht="12.75" customHeight="1" x14ac:dyDescent="0.35">
      <c r="A138" s="38" t="s">
        <v>2</v>
      </c>
      <c r="B138" s="38"/>
      <c r="C138" s="34" t="s">
        <v>12</v>
      </c>
      <c r="D138" s="34"/>
      <c r="E138" s="34"/>
      <c r="F138" s="34" t="s">
        <v>21</v>
      </c>
      <c r="G138" s="34"/>
      <c r="H138" s="34"/>
    </row>
    <row r="139" spans="1:8" ht="40.5" x14ac:dyDescent="0.35">
      <c r="A139" s="38"/>
      <c r="B139" s="38"/>
      <c r="C139" s="19" t="s">
        <v>14</v>
      </c>
      <c r="D139" s="20" t="s">
        <v>15</v>
      </c>
      <c r="E139" s="20" t="s">
        <v>16</v>
      </c>
      <c r="F139" s="19" t="s">
        <v>14</v>
      </c>
      <c r="G139" s="20" t="s">
        <v>15</v>
      </c>
      <c r="H139" s="20" t="s">
        <v>16</v>
      </c>
    </row>
    <row r="140" spans="1:8" x14ac:dyDescent="0.35">
      <c r="A140" s="14" t="s">
        <v>43</v>
      </c>
      <c r="B140" s="12" t="s">
        <v>5</v>
      </c>
      <c r="C140" s="8">
        <v>15828.313033049</v>
      </c>
      <c r="D140" s="9" t="s">
        <v>4</v>
      </c>
      <c r="E140" s="9" t="s">
        <v>4</v>
      </c>
      <c r="F140" s="8">
        <v>15077.401877967</v>
      </c>
      <c r="G140" s="9" t="s">
        <v>4</v>
      </c>
      <c r="H140" s="9" t="s">
        <v>4</v>
      </c>
    </row>
    <row r="141" spans="1:8" x14ac:dyDescent="0.35">
      <c r="A141" s="14"/>
      <c r="B141" s="12" t="s">
        <v>6</v>
      </c>
      <c r="C141" s="8">
        <v>16246.574360341199</v>
      </c>
      <c r="D141" s="9">
        <f t="shared" ref="D141" si="268">((C141/C140)-1)*100</f>
        <v>2.6424883461609872</v>
      </c>
      <c r="E141" s="9" t="s">
        <v>4</v>
      </c>
      <c r="F141" s="8">
        <v>15519.021048589801</v>
      </c>
      <c r="G141" s="9">
        <f t="shared" ref="G141" si="269">((F141/F140)-1)*100</f>
        <v>2.9290137266165805</v>
      </c>
      <c r="H141" s="9" t="s">
        <v>4</v>
      </c>
    </row>
    <row r="142" spans="1:8" x14ac:dyDescent="0.35">
      <c r="A142" s="14"/>
      <c r="B142" s="12" t="s">
        <v>3</v>
      </c>
      <c r="C142" s="8">
        <v>16225.755896855</v>
      </c>
      <c r="D142" s="9">
        <f t="shared" ref="D142:D143" si="270">((C142/C141)-1)*100</f>
        <v>-0.12814063460059311</v>
      </c>
      <c r="E142" s="9" t="s">
        <v>4</v>
      </c>
      <c r="F142" s="8">
        <v>15513.8377897235</v>
      </c>
      <c r="G142" s="9">
        <f t="shared" ref="G142:G143" si="271">((F142/F141)-1)*100</f>
        <v>-3.3399393235378216E-2</v>
      </c>
      <c r="H142" s="9" t="s">
        <v>4</v>
      </c>
    </row>
    <row r="143" spans="1:8" x14ac:dyDescent="0.35">
      <c r="A143" s="14" t="s">
        <v>44</v>
      </c>
      <c r="B143" s="12" t="s">
        <v>42</v>
      </c>
      <c r="C143" s="8">
        <v>15842.278784648201</v>
      </c>
      <c r="D143" s="9">
        <f t="shared" si="270"/>
        <v>-2.3633851923109961</v>
      </c>
      <c r="E143" s="9" t="s">
        <v>4</v>
      </c>
      <c r="F143" s="8">
        <v>15263.4852694778</v>
      </c>
      <c r="G143" s="9">
        <f t="shared" si="271"/>
        <v>-1.6137368692325516</v>
      </c>
      <c r="H143" s="9" t="s">
        <v>4</v>
      </c>
    </row>
    <row r="144" spans="1:8" x14ac:dyDescent="0.35">
      <c r="A144" s="14"/>
      <c r="B144" s="12" t="s">
        <v>5</v>
      </c>
      <c r="C144" s="8">
        <v>16459.610345496902</v>
      </c>
      <c r="D144" s="9">
        <f t="shared" ref="D144" si="272">((C144/C143)-1)*100</f>
        <v>3.8967346127434688</v>
      </c>
      <c r="E144" s="9">
        <f t="shared" ref="E144" si="273">((C144/C140)-1)*100</f>
        <v>3.9884055308343491</v>
      </c>
      <c r="F144" s="8">
        <v>15771.739551812299</v>
      </c>
      <c r="G144" s="9">
        <f t="shared" ref="G144" si="274">((F144/F143)-1)*100</f>
        <v>3.3298704284194347</v>
      </c>
      <c r="H144" s="9">
        <f t="shared" ref="H144" si="275">((F144/F140)-1)*100</f>
        <v>4.6051546510805119</v>
      </c>
    </row>
    <row r="145" spans="1:8" x14ac:dyDescent="0.35">
      <c r="A145" s="14"/>
      <c r="B145" s="12" t="s">
        <v>6</v>
      </c>
      <c r="C145" s="8">
        <v>16181.5588121118</v>
      </c>
      <c r="D145" s="9">
        <f t="shared" ref="D145" si="276">((C145/C144)-1)*100</f>
        <v>-1.6892959647806793</v>
      </c>
      <c r="E145" s="9">
        <f t="shared" ref="E145" si="277">((C145/C141)-1)*100</f>
        <v>-0.40018004280401032</v>
      </c>
      <c r="F145" s="8">
        <v>15486.0030260238</v>
      </c>
      <c r="G145" s="9">
        <f t="shared" ref="G145" si="278">((F145/F144)-1)*100</f>
        <v>-1.811699494845298</v>
      </c>
      <c r="H145" s="9">
        <f t="shared" ref="H145" si="279">((F145/F141)-1)*100</f>
        <v>-0.21275841087283753</v>
      </c>
    </row>
    <row r="146" spans="1:8" x14ac:dyDescent="0.35">
      <c r="A146" s="14"/>
      <c r="B146" s="12" t="s">
        <v>3</v>
      </c>
      <c r="C146" s="8">
        <v>16135.4063470497</v>
      </c>
      <c r="D146" s="9">
        <f t="shared" ref="D146" si="280">((C146/C145)-1)*100</f>
        <v>-0.28521643432494193</v>
      </c>
      <c r="E146" s="9">
        <f t="shared" ref="E146" si="281">((C146/C142)-1)*100</f>
        <v>-0.55682798619454132</v>
      </c>
      <c r="F146" s="8">
        <v>15445.0799374622</v>
      </c>
      <c r="G146" s="9">
        <f t="shared" ref="G146" si="282">((F146/F145)-1)*100</f>
        <v>-0.26425855976413004</v>
      </c>
      <c r="H146" s="9">
        <f t="shared" ref="H146" si="283">((F146/F142)-1)*100</f>
        <v>-0.44320337232638396</v>
      </c>
    </row>
    <row r="147" spans="1:8" x14ac:dyDescent="0.35">
      <c r="A147" s="14" t="s">
        <v>45</v>
      </c>
      <c r="B147" s="12" t="s">
        <v>42</v>
      </c>
      <c r="C147" s="8">
        <v>16186.0545419255</v>
      </c>
      <c r="D147" s="9">
        <f t="shared" ref="D147" si="284">((C147/C146)-1)*100</f>
        <v>0.31389475905612141</v>
      </c>
      <c r="E147" s="9">
        <f t="shared" ref="E147" si="285">((C147/C143)-1)*100</f>
        <v>2.1699893175117557</v>
      </c>
      <c r="F147" s="8">
        <v>15600.445397081599</v>
      </c>
      <c r="G147" s="9">
        <f t="shared" ref="G147" si="286">((F147/F146)-1)*100</f>
        <v>1.0059220169042815</v>
      </c>
      <c r="H147" s="9">
        <f t="shared" ref="H147" si="287">((F147/F143)-1)*100</f>
        <v>2.2076224509327114</v>
      </c>
    </row>
    <row r="148" spans="1:8" x14ac:dyDescent="0.35">
      <c r="A148" s="14"/>
      <c r="B148" s="12" t="s">
        <v>5</v>
      </c>
      <c r="C148" s="8">
        <v>13004.8514169255</v>
      </c>
      <c r="D148" s="9">
        <f t="shared" ref="D148" si="288">((C148/C147)-1)*100</f>
        <v>-19.653975073171615</v>
      </c>
      <c r="E148" s="9">
        <f t="shared" ref="E148" si="289">((C148/C144)-1)*100</f>
        <v>-20.989311751942974</v>
      </c>
      <c r="F148" s="8">
        <v>12594.8306099119</v>
      </c>
      <c r="G148" s="9">
        <f t="shared" ref="G148" si="290">((F148/F147)-1)*100</f>
        <v>-19.266211384784981</v>
      </c>
      <c r="H148" s="9">
        <f t="shared" ref="H148" si="291">((F148/F144)-1)*100</f>
        <v>-20.143047198210596</v>
      </c>
    </row>
    <row r="149" spans="1:8" x14ac:dyDescent="0.35">
      <c r="A149" s="14"/>
      <c r="B149" s="12" t="s">
        <v>6</v>
      </c>
      <c r="C149" s="8">
        <v>14584.5885093168</v>
      </c>
      <c r="D149" s="9">
        <f t="shared" ref="D149" si="292">((C149/C148)-1)*100</f>
        <v>12.14729058984334</v>
      </c>
      <c r="E149" s="9">
        <f t="shared" ref="E149" si="293">((C149/C145)-1)*100</f>
        <v>-9.8690757876779944</v>
      </c>
      <c r="F149" s="8">
        <v>14018.221706677399</v>
      </c>
      <c r="G149" s="9">
        <f t="shared" ref="G149" si="294">((F149/F148)-1)*100</f>
        <v>11.301391347377997</v>
      </c>
      <c r="H149" s="9">
        <f t="shared" ref="H149" si="295">((F149/F145)-1)*100</f>
        <v>-9.4781159275239339</v>
      </c>
    </row>
    <row r="150" spans="1:8" x14ac:dyDescent="0.35">
      <c r="A150" s="14"/>
      <c r="B150" s="12" t="s">
        <v>3</v>
      </c>
      <c r="C150" s="8">
        <v>15203.566915760901</v>
      </c>
      <c r="D150" s="9">
        <f t="shared" ref="D150" si="296">((C150/C149)-1)*100</f>
        <v>4.2440580757468149</v>
      </c>
      <c r="E150" s="9">
        <f t="shared" ref="E150" si="297">((C150/C146)-1)*100</f>
        <v>-5.7751221831434219</v>
      </c>
      <c r="F150" s="8">
        <v>14605.4982432251</v>
      </c>
      <c r="G150" s="9">
        <f t="shared" ref="G150" si="298">((F150/F149)-1)*100</f>
        <v>4.1893797147462664</v>
      </c>
      <c r="H150" s="9">
        <f t="shared" ref="H150" si="299">((F150/F146)-1)*100</f>
        <v>-5.4359167944523668</v>
      </c>
    </row>
    <row r="151" spans="1:8" x14ac:dyDescent="0.35">
      <c r="A151" s="14" t="s">
        <v>46</v>
      </c>
      <c r="B151" s="12" t="s">
        <v>42</v>
      </c>
      <c r="C151" s="8">
        <v>15397.899068323</v>
      </c>
      <c r="D151" s="9">
        <f t="shared" ref="D151" si="300">((C151/C150)-1)*100</f>
        <v>1.2782010539950539</v>
      </c>
      <c r="E151" s="9">
        <f t="shared" ref="E151" si="301">((C151/C147)-1)*100</f>
        <v>-4.8693489297283676</v>
      </c>
      <c r="F151" s="8">
        <v>14797.6752067783</v>
      </c>
      <c r="G151" s="9">
        <f t="shared" ref="G151" si="302">((F151/F150)-1)*100</f>
        <v>1.315785058153307</v>
      </c>
      <c r="H151" s="9">
        <f t="shared" ref="H151" si="303">((F151/F147)-1)*100</f>
        <v>-5.1458158396777254</v>
      </c>
    </row>
    <row r="152" spans="1:8" x14ac:dyDescent="0.35">
      <c r="A152" s="14"/>
      <c r="B152" s="12" t="s">
        <v>5</v>
      </c>
      <c r="C152" s="8">
        <v>15505.180238057699</v>
      </c>
      <c r="D152" s="9">
        <f t="shared" ref="D152" si="304">((C152/C151)-1)*100</f>
        <v>0.69672602254811089</v>
      </c>
      <c r="E152" s="9">
        <f t="shared" ref="E152" si="305">((C152/C148)-1)*100</f>
        <v>19.2261237054818</v>
      </c>
      <c r="F152" s="8">
        <v>14877.8094766386</v>
      </c>
      <c r="G152" s="9">
        <f t="shared" ref="G152" si="306">((F152/F151)-1)*100</f>
        <v>0.54153283364128946</v>
      </c>
      <c r="H152" s="9">
        <f t="shared" ref="H152" si="307">((F152/F148)-1)*100</f>
        <v>18.126316561415589</v>
      </c>
    </row>
    <row r="153" spans="1:8" x14ac:dyDescent="0.35">
      <c r="A153" s="14"/>
      <c r="B153" s="12" t="s">
        <v>6</v>
      </c>
      <c r="C153" s="8">
        <v>15848.883611855599</v>
      </c>
      <c r="D153" s="9">
        <f t="shared" ref="D153" si="308">((C153/C152)-1)*100</f>
        <v>2.2167002802990554</v>
      </c>
      <c r="E153" s="9">
        <f t="shared" ref="E153" si="309">((C153/C149)-1)*100</f>
        <v>8.6687060230129518</v>
      </c>
      <c r="F153" s="8">
        <v>15254.7629189368</v>
      </c>
      <c r="G153" s="9">
        <f t="shared" ref="G153" si="310">((F153/F152)-1)*100</f>
        <v>2.5336622497424743</v>
      </c>
      <c r="H153" s="9">
        <f t="shared" ref="H153" si="311">((F153/F149)-1)*100</f>
        <v>8.820956310531102</v>
      </c>
    </row>
    <row r="154" spans="1:8" x14ac:dyDescent="0.35">
      <c r="A154" s="14"/>
      <c r="B154" s="12" t="s">
        <v>3</v>
      </c>
      <c r="C154" s="8">
        <v>19561.588838089199</v>
      </c>
      <c r="D154" s="9">
        <f t="shared" ref="D154" si="312">((C154/C153)-1)*100</f>
        <v>23.425657712927794</v>
      </c>
      <c r="E154" s="9">
        <f t="shared" ref="E154" si="313">((C154/C150)-1)*100</f>
        <v>28.664470294865609</v>
      </c>
      <c r="F154" s="8">
        <v>18682.485884100999</v>
      </c>
      <c r="G154" s="9">
        <f t="shared" ref="G154" si="314">((F154/F153)-1)*100</f>
        <v>22.469854060525108</v>
      </c>
      <c r="H154" s="9">
        <f t="shared" ref="H154" si="315">((F154/F150)-1)*100</f>
        <v>27.914060670727547</v>
      </c>
    </row>
    <row r="155" spans="1:8" x14ac:dyDescent="0.35">
      <c r="A155" s="14" t="s">
        <v>47</v>
      </c>
      <c r="B155" s="12" t="s">
        <v>42</v>
      </c>
      <c r="C155" s="8">
        <v>19571.721188711999</v>
      </c>
      <c r="D155" s="9">
        <f t="shared" ref="D155" si="316">((C155/C154)-1)*100</f>
        <v>5.1797176122381217E-2</v>
      </c>
      <c r="E155" s="9">
        <f t="shared" ref="E155" si="317">((C155/C151)-1)*100</f>
        <v>27.106439013978889</v>
      </c>
      <c r="F155" s="8">
        <v>18809.221726927499</v>
      </c>
      <c r="G155" s="9">
        <f t="shared" ref="G155" si="318">((F155/F154)-1)*100</f>
        <v>0.67836712744075989</v>
      </c>
      <c r="H155" s="9">
        <f t="shared" ref="H155" si="319">((F155/F151)-1)*100</f>
        <v>27.109302401174816</v>
      </c>
    </row>
    <row r="156" spans="1:8" x14ac:dyDescent="0.35">
      <c r="A156" s="14"/>
      <c r="B156" s="12" t="s">
        <v>5</v>
      </c>
      <c r="C156" s="8">
        <v>21232.1128474959</v>
      </c>
      <c r="D156" s="9">
        <f t="shared" ref="D156" si="320">((C156/C155)-1)*100</f>
        <v>8.4836261602864624</v>
      </c>
      <c r="E156" s="9">
        <f t="shared" ref="E156" si="321">((C156/C152)-1)*100</f>
        <v>36.935608109742304</v>
      </c>
      <c r="F156" s="8">
        <v>20036.205052005898</v>
      </c>
      <c r="G156" s="9">
        <f t="shared" ref="G156" si="322">((F156/F155)-1)*100</f>
        <v>6.5233072526431846</v>
      </c>
      <c r="H156" s="9">
        <f t="shared" ref="H156" si="323">((F156/F152)-1)*100</f>
        <v>34.671741048083064</v>
      </c>
    </row>
    <row r="157" spans="1:8" x14ac:dyDescent="0.35">
      <c r="A157" s="14"/>
      <c r="B157" s="12" t="s">
        <v>6</v>
      </c>
      <c r="C157" s="8">
        <v>19992.143189342602</v>
      </c>
      <c r="D157" s="9">
        <f t="shared" ref="D157" si="324">((C157/C156)-1)*100</f>
        <v>-5.8400671994334292</v>
      </c>
      <c r="E157" s="9">
        <f t="shared" ref="E157" si="325">((C157/C153)-1)*100</f>
        <v>26.142280295299013</v>
      </c>
      <c r="F157" s="8">
        <v>19127.6745913819</v>
      </c>
      <c r="G157" s="9">
        <f t="shared" ref="G157" si="326">((F157/F156)-1)*100</f>
        <v>-4.5344438144140575</v>
      </c>
      <c r="H157" s="9">
        <f t="shared" ref="H157" si="327">((F157/F153)-1)*100</f>
        <v>25.388212802949472</v>
      </c>
    </row>
    <row r="158" spans="1:8" x14ac:dyDescent="0.35">
      <c r="A158" s="14"/>
      <c r="B158" s="12" t="s">
        <v>3</v>
      </c>
      <c r="C158" s="8">
        <v>19840.762618897501</v>
      </c>
      <c r="D158" s="9">
        <f t="shared" ref="D158" si="328">((C158/C157)-1)*100</f>
        <v>-0.75720031119924647</v>
      </c>
      <c r="E158" s="9">
        <f t="shared" ref="E158" si="329">((C158/C154)-1)*100</f>
        <v>1.4271528919200582</v>
      </c>
      <c r="F158" s="8">
        <v>18808.464091134199</v>
      </c>
      <c r="G158" s="9">
        <f t="shared" ref="G158" si="330">((F158/F157)-1)*100</f>
        <v>-1.6688411271463366</v>
      </c>
      <c r="H158" s="9">
        <f t="shared" ref="H158" si="331">((F158/F154)-1)*100</f>
        <v>0.67431180098151966</v>
      </c>
    </row>
    <row r="159" spans="1:8" x14ac:dyDescent="0.35">
      <c r="A159" s="14" t="s">
        <v>48</v>
      </c>
      <c r="B159" s="12" t="s">
        <v>42</v>
      </c>
      <c r="C159" s="8">
        <v>19575.803668085598</v>
      </c>
      <c r="D159" s="9">
        <f t="shared" ref="D159" si="332">((C159/C158)-1)*100</f>
        <v>-1.3354272509643383</v>
      </c>
      <c r="E159" s="9">
        <f t="shared" ref="E159" si="333">((C159/C155)-1)*100</f>
        <v>2.0859071791567985E-2</v>
      </c>
      <c r="F159" s="8">
        <v>18765.489681360399</v>
      </c>
      <c r="G159" s="9">
        <f t="shared" ref="G159" si="334">((F159/F158)-1)*100</f>
        <v>-0.22848441832130639</v>
      </c>
      <c r="H159" s="9">
        <f t="shared" ref="H159" si="335">((F159/F155)-1)*100</f>
        <v>-0.23250321678377484</v>
      </c>
    </row>
    <row r="160" spans="1:8" x14ac:dyDescent="0.35">
      <c r="A160" s="14"/>
      <c r="B160" s="12" t="s">
        <v>5</v>
      </c>
      <c r="C160" s="8">
        <v>20288</v>
      </c>
      <c r="D160" s="9">
        <f t="shared" ref="D160" si="336">((C160/C159)-1)*100</f>
        <v>3.6381460704752344</v>
      </c>
      <c r="E160" s="9">
        <f t="shared" ref="E160" si="337">((C160/C156)-1)*100</f>
        <v>-4.446626929110586</v>
      </c>
      <c r="F160" s="8">
        <v>19371</v>
      </c>
      <c r="G160" s="9">
        <f t="shared" ref="G160" si="338">((F160/F159)-1)*100</f>
        <v>3.226722717718622</v>
      </c>
      <c r="H160" s="9">
        <f t="shared" ref="H160" si="339">((F160/F156)-1)*100</f>
        <v>-3.3200151938917344</v>
      </c>
    </row>
    <row r="161" spans="1:8" x14ac:dyDescent="0.35">
      <c r="A161" s="14"/>
      <c r="B161" s="12" t="s">
        <v>6</v>
      </c>
      <c r="C161" s="8">
        <v>20297</v>
      </c>
      <c r="D161" s="9">
        <f t="shared" ref="D161" si="340">((C161/C160)-1)*100</f>
        <v>4.4361198738163132E-2</v>
      </c>
      <c r="E161" s="9">
        <f t="shared" ref="E161" si="341">((C161/C157)-1)*100</f>
        <v>1.5248830891723131</v>
      </c>
      <c r="F161" s="8">
        <v>19415</v>
      </c>
      <c r="G161" s="9">
        <f t="shared" ref="G161" si="342">((F161/F160)-1)*100</f>
        <v>0.22714366837024436</v>
      </c>
      <c r="H161" s="9">
        <f t="shared" ref="H161" si="343">((F161/F157)-1)*100</f>
        <v>1.5021450058940067</v>
      </c>
    </row>
    <row r="162" spans="1:8" x14ac:dyDescent="0.35">
      <c r="A162" s="14"/>
      <c r="B162" s="12" t="s">
        <v>3</v>
      </c>
      <c r="C162" s="8">
        <v>19919</v>
      </c>
      <c r="D162" s="9">
        <f t="shared" ref="D162" si="344">((C162/C161)-1)*100</f>
        <v>-1.8623441887963721</v>
      </c>
      <c r="E162" s="9">
        <f t="shared" ref="E162" si="345">((C162/C158)-1)*100</f>
        <v>0.39432648132173842</v>
      </c>
      <c r="F162" s="8">
        <v>18945</v>
      </c>
      <c r="G162" s="9">
        <f t="shared" ref="G162" si="346">((F162/F161)-1)*100</f>
        <v>-2.420808653103268</v>
      </c>
      <c r="H162" s="9">
        <f t="shared" ref="H162" si="347">((F162/F158)-1)*100</f>
        <v>0.72592800881683406</v>
      </c>
    </row>
    <row r="163" spans="1:8" x14ac:dyDescent="0.35">
      <c r="A163" s="14" t="s">
        <v>49</v>
      </c>
      <c r="B163" s="12" t="s">
        <v>42</v>
      </c>
      <c r="C163" s="8">
        <v>19790</v>
      </c>
      <c r="D163" s="9">
        <f t="shared" ref="D163" si="348">((C163/C162)-1)*100</f>
        <v>-0.64762287263416818</v>
      </c>
      <c r="E163" s="9">
        <f t="shared" ref="E163" si="349">((C163/C159)-1)*100</f>
        <v>1.0941892120812646</v>
      </c>
      <c r="F163" s="8">
        <v>18917</v>
      </c>
      <c r="G163" s="9">
        <f t="shared" ref="G163" si="350">((F163/F162)-1)*100</f>
        <v>-0.14779625230931792</v>
      </c>
      <c r="H163" s="9">
        <f t="shared" ref="H163" si="351">((F163/F159)-1)*100</f>
        <v>0.80738803629565314</v>
      </c>
    </row>
    <row r="164" spans="1:8" x14ac:dyDescent="0.35">
      <c r="A164" s="14"/>
      <c r="B164" s="12" t="s">
        <v>50</v>
      </c>
      <c r="C164" s="8">
        <f>[1]A16_AMESIC1202409!P8</f>
        <v>20302</v>
      </c>
      <c r="D164" s="9">
        <f t="shared" ref="D164" si="352">((C164/C163)-1)*100</f>
        <v>2.5871652349671592</v>
      </c>
      <c r="E164" s="9">
        <f t="shared" ref="E164" si="353">((C164/C160)-1)*100</f>
        <v>6.9006309148256229E-2</v>
      </c>
      <c r="F164" s="8">
        <f>[1]A16_AMESIC1202409!O8</f>
        <v>19379</v>
      </c>
      <c r="G164" s="9">
        <f t="shared" ref="G164" si="354">((F164/F163)-1)*100</f>
        <v>2.4422477136966769</v>
      </c>
      <c r="H164" s="9">
        <f t="shared" ref="H164" si="355">((F164/F160)-1)*100</f>
        <v>4.129884879457979E-2</v>
      </c>
    </row>
    <row r="165" spans="1:8" x14ac:dyDescent="0.35">
      <c r="A165" s="14"/>
      <c r="B165" s="12" t="s">
        <v>6</v>
      </c>
      <c r="C165" s="8">
        <f>[1]A16_AMESIC1202409!P9</f>
        <v>20353</v>
      </c>
      <c r="D165" s="9">
        <f t="shared" ref="D165" si="356">((C165/C164)-1)*100</f>
        <v>0.25120677765737565</v>
      </c>
      <c r="E165" s="9">
        <f t="shared" ref="E165" si="357">((C165/C161)-1)*100</f>
        <v>0.27590284278464772</v>
      </c>
      <c r="F165" s="8">
        <f>[1]A16_AMESIC1202409!O9</f>
        <v>19428</v>
      </c>
      <c r="G165" s="9">
        <f t="shared" ref="G165" si="358">((F165/F164)-1)*100</f>
        <v>0.25285102430465667</v>
      </c>
      <c r="H165" s="9">
        <f t="shared" ref="H165" si="359">((F165/F161)-1)*100</f>
        <v>6.6958537213501756E-2</v>
      </c>
    </row>
    <row r="166" spans="1:8" x14ac:dyDescent="0.35">
      <c r="A166" s="15"/>
      <c r="B166" s="13"/>
      <c r="C166" s="11"/>
      <c r="D166" s="10"/>
      <c r="E166" s="10"/>
      <c r="F166" s="11"/>
      <c r="G166" s="10"/>
      <c r="H166" s="10"/>
    </row>
    <row r="170" spans="1:8" x14ac:dyDescent="0.35">
      <c r="A170" s="1" t="s">
        <v>17</v>
      </c>
      <c r="B170" s="1" t="s">
        <v>38</v>
      </c>
      <c r="C170" s="2" t="s">
        <v>27</v>
      </c>
      <c r="D170" s="2"/>
      <c r="E170" s="2"/>
    </row>
    <row r="171" spans="1:8" x14ac:dyDescent="0.35">
      <c r="A171" s="1"/>
      <c r="B171" s="1"/>
      <c r="C171" s="2"/>
      <c r="D171" s="2"/>
      <c r="E171" s="2"/>
    </row>
    <row r="172" spans="1:8" ht="12.75" customHeight="1" x14ac:dyDescent="0.35">
      <c r="A172" s="38" t="s">
        <v>2</v>
      </c>
      <c r="B172" s="38"/>
      <c r="C172" s="34" t="s">
        <v>12</v>
      </c>
      <c r="D172" s="34"/>
      <c r="E172" s="34"/>
      <c r="F172" s="34" t="s">
        <v>21</v>
      </c>
      <c r="G172" s="34"/>
      <c r="H172" s="34"/>
    </row>
    <row r="173" spans="1:8" ht="40.5" x14ac:dyDescent="0.35">
      <c r="A173" s="38"/>
      <c r="B173" s="38"/>
      <c r="C173" s="19" t="s">
        <v>14</v>
      </c>
      <c r="D173" s="20" t="s">
        <v>15</v>
      </c>
      <c r="E173" s="20" t="s">
        <v>16</v>
      </c>
      <c r="F173" s="19" t="s">
        <v>14</v>
      </c>
      <c r="G173" s="20" t="s">
        <v>15</v>
      </c>
      <c r="H173" s="20" t="s">
        <v>16</v>
      </c>
    </row>
    <row r="174" spans="1:8" x14ac:dyDescent="0.35">
      <c r="A174" s="14" t="s">
        <v>43</v>
      </c>
      <c r="B174" s="12" t="s">
        <v>5</v>
      </c>
      <c r="C174" s="8">
        <v>12573.842509202001</v>
      </c>
      <c r="D174" s="9" t="s">
        <v>4</v>
      </c>
      <c r="E174" s="9" t="s">
        <v>4</v>
      </c>
      <c r="F174" s="8">
        <v>12214.045954692599</v>
      </c>
      <c r="G174" s="9" t="s">
        <v>4</v>
      </c>
      <c r="H174" s="9" t="s">
        <v>4</v>
      </c>
    </row>
    <row r="175" spans="1:8" x14ac:dyDescent="0.35">
      <c r="A175" s="14"/>
      <c r="B175" s="12" t="s">
        <v>6</v>
      </c>
      <c r="C175" s="8">
        <v>12788.4686741327</v>
      </c>
      <c r="D175" s="9">
        <f t="shared" ref="D175" si="360">((C175/C174)-1)*100</f>
        <v>1.7069258245729468</v>
      </c>
      <c r="E175" s="9" t="s">
        <v>4</v>
      </c>
      <c r="F175" s="8">
        <v>12447.937864077699</v>
      </c>
      <c r="G175" s="9">
        <f t="shared" ref="G175" si="361">((F175/F174)-1)*100</f>
        <v>1.9149421105234987</v>
      </c>
      <c r="H175" s="9" t="s">
        <v>4</v>
      </c>
    </row>
    <row r="176" spans="1:8" x14ac:dyDescent="0.35">
      <c r="A176" s="14"/>
      <c r="B176" s="12" t="s">
        <v>3</v>
      </c>
      <c r="C176" s="8">
        <v>12504.6112264077</v>
      </c>
      <c r="D176" s="9">
        <f t="shared" ref="D176:D177" si="362">((C176/C175)-1)*100</f>
        <v>-2.2196359467115845</v>
      </c>
      <c r="E176" s="9" t="s">
        <v>4</v>
      </c>
      <c r="F176" s="8">
        <v>12176.1669902913</v>
      </c>
      <c r="G176" s="9">
        <f t="shared" ref="G176" si="363">((F176/F175)-1)*100</f>
        <v>-2.1832602054568162</v>
      </c>
      <c r="H176" s="9" t="s">
        <v>4</v>
      </c>
    </row>
    <row r="177" spans="1:8" x14ac:dyDescent="0.35">
      <c r="A177" s="14" t="s">
        <v>44</v>
      </c>
      <c r="B177" s="12" t="s">
        <v>42</v>
      </c>
      <c r="C177" s="8">
        <v>12439.5971493461</v>
      </c>
      <c r="D177" s="9">
        <f t="shared" si="362"/>
        <v>-0.51992081868407203</v>
      </c>
      <c r="E177" s="9" t="s">
        <v>4</v>
      </c>
      <c r="F177" s="8">
        <v>12144.258899676401</v>
      </c>
      <c r="G177" s="9">
        <f t="shared" ref="G177:G182" si="364">((F177/F176)-1)*100</f>
        <v>-0.26205365481880571</v>
      </c>
      <c r="H177" s="9" t="s">
        <v>4</v>
      </c>
    </row>
    <row r="178" spans="1:8" x14ac:dyDescent="0.35">
      <c r="A178" s="14"/>
      <c r="B178" s="12" t="s">
        <v>5</v>
      </c>
      <c r="C178" s="8">
        <v>12821.813100576601</v>
      </c>
      <c r="D178" s="9">
        <f t="shared" ref="D178" si="365">((C178/C177)-1)*100</f>
        <v>3.0725749929176205</v>
      </c>
      <c r="E178" s="9">
        <f t="shared" ref="E178" si="366">((C178/C174)-1)*100</f>
        <v>1.9721146594060324</v>
      </c>
      <c r="F178" s="8">
        <v>12419.1877520784</v>
      </c>
      <c r="G178" s="9">
        <f t="shared" si="364"/>
        <v>2.2638586238417968</v>
      </c>
      <c r="H178" s="9">
        <f t="shared" ref="H178:H182" si="367">((F178/F174)-1)*100</f>
        <v>1.679556456122433</v>
      </c>
    </row>
    <row r="179" spans="1:8" x14ac:dyDescent="0.35">
      <c r="A179" s="14"/>
      <c r="B179" s="12" t="s">
        <v>6</v>
      </c>
      <c r="C179" s="8">
        <v>12836.8690743113</v>
      </c>
      <c r="D179" s="9">
        <f t="shared" ref="D179" si="368">((C179/C178)-1)*100</f>
        <v>0.11742468570239417</v>
      </c>
      <c r="E179" s="9">
        <f t="shared" ref="E179" si="369">((C179/C175)-1)*100</f>
        <v>0.37846908345249286</v>
      </c>
      <c r="F179" s="8">
        <v>12510.5704173183</v>
      </c>
      <c r="G179" s="9">
        <f t="shared" si="364"/>
        <v>0.73581837286103013</v>
      </c>
      <c r="H179" s="9">
        <f t="shared" si="367"/>
        <v>0.50315605624402515</v>
      </c>
    </row>
    <row r="180" spans="1:8" x14ac:dyDescent="0.35">
      <c r="A180" s="14"/>
      <c r="B180" s="12" t="s">
        <v>3</v>
      </c>
      <c r="C180" s="8">
        <v>12888.845671845</v>
      </c>
      <c r="D180" s="9">
        <f t="shared" ref="D180" si="370">((C180/C179)-1)*100</f>
        <v>0.40490089314468847</v>
      </c>
      <c r="E180" s="9">
        <f t="shared" ref="E180" si="371">((C180/C176)-1)*100</f>
        <v>3.0727420347612222</v>
      </c>
      <c r="F180" s="8">
        <v>12570.581529343999</v>
      </c>
      <c r="G180" s="9">
        <f t="shared" si="364"/>
        <v>0.47968326002645334</v>
      </c>
      <c r="H180" s="9">
        <f t="shared" si="367"/>
        <v>3.2392339836270878</v>
      </c>
    </row>
    <row r="181" spans="1:8" x14ac:dyDescent="0.35">
      <c r="A181" s="14" t="s">
        <v>45</v>
      </c>
      <c r="B181" s="12" t="s">
        <v>42</v>
      </c>
      <c r="C181" s="8">
        <v>12765.3405669443</v>
      </c>
      <c r="D181" s="9">
        <f t="shared" ref="D181" si="372">((C181/C180)-1)*100</f>
        <v>-0.95823247515866017</v>
      </c>
      <c r="E181" s="9">
        <f t="shared" ref="E181" si="373">((C181/C177)-1)*100</f>
        <v>2.6186010180829999</v>
      </c>
      <c r="F181" s="8">
        <v>12466.511647049099</v>
      </c>
      <c r="G181" s="9">
        <f t="shared" si="364"/>
        <v>-0.82788439064624963</v>
      </c>
      <c r="H181" s="9">
        <f t="shared" si="367"/>
        <v>2.653539833388141</v>
      </c>
    </row>
    <row r="182" spans="1:8" x14ac:dyDescent="0.35">
      <c r="A182" s="14"/>
      <c r="B182" s="12" t="s">
        <v>5</v>
      </c>
      <c r="C182" s="8">
        <v>11387.3488549007</v>
      </c>
      <c r="D182" s="9">
        <f t="shared" ref="D182" si="374">((C182/C181)-1)*100</f>
        <v>-10.794790039616286</v>
      </c>
      <c r="E182" s="9">
        <f t="shared" ref="E182" si="375">((C182/C178)-1)*100</f>
        <v>-11.187686440472234</v>
      </c>
      <c r="F182" s="8">
        <v>11143.342332702299</v>
      </c>
      <c r="G182" s="9">
        <f t="shared" si="364"/>
        <v>-10.613789581306033</v>
      </c>
      <c r="H182" s="9">
        <f t="shared" si="367"/>
        <v>-10.273179251699316</v>
      </c>
    </row>
    <row r="183" spans="1:8" x14ac:dyDescent="0.35">
      <c r="A183" s="14"/>
      <c r="B183" s="12" t="s">
        <v>6</v>
      </c>
      <c r="C183" s="8">
        <v>12437.5487668161</v>
      </c>
      <c r="D183" s="9">
        <f t="shared" ref="D183" si="376">((C183/C182)-1)*100</f>
        <v>9.2225146107070657</v>
      </c>
      <c r="E183" s="9">
        <f t="shared" ref="E183" si="377">((C183/C179)-1)*100</f>
        <v>-3.1107297673877987</v>
      </c>
      <c r="F183" s="8">
        <v>12170.089143139399</v>
      </c>
      <c r="G183" s="9">
        <f t="shared" ref="G183" si="378">((F183/F182)-1)*100</f>
        <v>9.2139932506956512</v>
      </c>
      <c r="H183" s="9">
        <f t="shared" ref="H183" si="379">((F183/F179)-1)*100</f>
        <v>-2.7215487609387856</v>
      </c>
    </row>
    <row r="184" spans="1:8" x14ac:dyDescent="0.35">
      <c r="A184" s="14"/>
      <c r="B184" s="12" t="s">
        <v>3</v>
      </c>
      <c r="C184" s="8">
        <v>12744.3808856502</v>
      </c>
      <c r="D184" s="9">
        <f t="shared" ref="D184" si="380">((C184/C183)-1)*100</f>
        <v>2.4669822373098116</v>
      </c>
      <c r="E184" s="9">
        <f t="shared" ref="E184" si="381">((C184/C180)-1)*100</f>
        <v>-1.1208512373639068</v>
      </c>
      <c r="F184" s="8">
        <v>12443.8756276237</v>
      </c>
      <c r="G184" s="9">
        <f t="shared" ref="G184" si="382">((F184/F183)-1)*100</f>
        <v>2.2496670424032361</v>
      </c>
      <c r="H184" s="9">
        <f t="shared" ref="H184" si="383">((F184/F180)-1)*100</f>
        <v>-1.0079557689874896</v>
      </c>
    </row>
    <row r="185" spans="1:8" x14ac:dyDescent="0.35">
      <c r="A185" s="14" t="s">
        <v>46</v>
      </c>
      <c r="B185" s="12" t="s">
        <v>42</v>
      </c>
      <c r="C185" s="8">
        <v>12912.354099935899</v>
      </c>
      <c r="D185" s="9">
        <f t="shared" ref="D185" si="384">((C185/C184)-1)*100</f>
        <v>1.3180178448278568</v>
      </c>
      <c r="E185" s="9">
        <f t="shared" ref="E185" si="385">((C185/C181)-1)*100</f>
        <v>1.1516616593237661</v>
      </c>
      <c r="F185" s="8">
        <v>12615.1526051527</v>
      </c>
      <c r="G185" s="9">
        <f t="shared" ref="G185" si="386">((F185/F184)-1)*100</f>
        <v>1.376395768122185</v>
      </c>
      <c r="H185" s="9">
        <f t="shared" ref="H185" si="387">((F185/F181)-1)*100</f>
        <v>1.1923219767639326</v>
      </c>
    </row>
    <row r="186" spans="1:8" x14ac:dyDescent="0.35">
      <c r="A186" s="14"/>
      <c r="B186" s="12" t="s">
        <v>5</v>
      </c>
      <c r="C186" s="8">
        <v>13122.0217613001</v>
      </c>
      <c r="D186" s="9">
        <f t="shared" ref="D186" si="388">((C186/C185)-1)*100</f>
        <v>1.6237756472713416</v>
      </c>
      <c r="E186" s="9">
        <f t="shared" ref="E186" si="389">((C186/C182)-1)*100</f>
        <v>15.233334189571801</v>
      </c>
      <c r="F186" s="8">
        <v>12763.7579783615</v>
      </c>
      <c r="G186" s="9">
        <f t="shared" ref="G186" si="390">((F186/F185)-1)*100</f>
        <v>1.177991086275898</v>
      </c>
      <c r="H186" s="9">
        <f t="shared" ref="H186" si="391">((F186/F182)-1)*100</f>
        <v>14.541558513407393</v>
      </c>
    </row>
    <row r="187" spans="1:8" x14ac:dyDescent="0.35">
      <c r="A187" s="14"/>
      <c r="B187" s="12" t="s">
        <v>6</v>
      </c>
      <c r="C187" s="8">
        <v>12718.480952694301</v>
      </c>
      <c r="D187" s="9">
        <f t="shared" ref="D187" si="392">((C187/C186)-1)*100</f>
        <v>-3.0752944625952017</v>
      </c>
      <c r="E187" s="9">
        <f t="shared" ref="E187" si="393">((C187/C183)-1)*100</f>
        <v>2.2587423868257739</v>
      </c>
      <c r="F187" s="8">
        <v>12409.1727340773</v>
      </c>
      <c r="G187" s="9">
        <f t="shared" ref="G187" si="394">((F187/F186)-1)*100</f>
        <v>-2.7780630507514448</v>
      </c>
      <c r="H187" s="9">
        <f t="shared" ref="H187" si="395">((F187/F183)-1)*100</f>
        <v>1.9645179926449208</v>
      </c>
    </row>
    <row r="188" spans="1:8" x14ac:dyDescent="0.35">
      <c r="A188" s="14"/>
      <c r="B188" s="12" t="s">
        <v>3</v>
      </c>
      <c r="C188" s="8">
        <v>15502.829939469701</v>
      </c>
      <c r="D188" s="9">
        <f t="shared" ref="D188" si="396">((C188/C187)-1)*100</f>
        <v>21.892150463028059</v>
      </c>
      <c r="E188" s="9">
        <f t="shared" ref="E188" si="397">((C188/C184)-1)*100</f>
        <v>21.644433563072752</v>
      </c>
      <c r="F188" s="8">
        <v>15082.389731899801</v>
      </c>
      <c r="G188" s="9">
        <f t="shared" ref="G188" si="398">((F188/F187)-1)*100</f>
        <v>21.542265992329025</v>
      </c>
      <c r="H188" s="9">
        <f t="shared" ref="H188" si="399">((F188/F184)-1)*100</f>
        <v>21.203314652381767</v>
      </c>
    </row>
    <row r="189" spans="1:8" x14ac:dyDescent="0.35">
      <c r="A189" s="14" t="s">
        <v>47</v>
      </c>
      <c r="B189" s="12" t="s">
        <v>42</v>
      </c>
      <c r="C189" s="8">
        <v>15853.4541088229</v>
      </c>
      <c r="D189" s="9">
        <f t="shared" ref="D189" si="400">((C189/C188)-1)*100</f>
        <v>2.2616784852971916</v>
      </c>
      <c r="E189" s="9">
        <f t="shared" ref="E189" si="401">((C189/C185)-1)*100</f>
        <v>22.77741135446092</v>
      </c>
      <c r="F189" s="8">
        <v>15405.2868807839</v>
      </c>
      <c r="G189" s="9">
        <f t="shared" ref="G189" si="402">((F189/F188)-1)*100</f>
        <v>2.140888510533312</v>
      </c>
      <c r="H189" s="9">
        <f t="shared" ref="H189" si="403">((F189/F185)-1)*100</f>
        <v>22.117324799476169</v>
      </c>
    </row>
    <row r="190" spans="1:8" x14ac:dyDescent="0.35">
      <c r="A190" s="14"/>
      <c r="B190" s="12" t="s">
        <v>5</v>
      </c>
      <c r="C190" s="8">
        <v>15978.1887870913</v>
      </c>
      <c r="D190" s="9">
        <f t="shared" ref="D190" si="404">((C190/C189)-1)*100</f>
        <v>0.78679811612145656</v>
      </c>
      <c r="E190" s="9">
        <f t="shared" ref="E190" si="405">((C190/C186)-1)*100</f>
        <v>21.766211623080078</v>
      </c>
      <c r="F190" s="8">
        <v>15475.992634050101</v>
      </c>
      <c r="G190" s="9">
        <f t="shared" ref="G190" si="406">((F190/F189)-1)*100</f>
        <v>0.45897070150895392</v>
      </c>
      <c r="H190" s="9">
        <f t="shared" ref="H190" si="407">((F190/F186)-1)*100</f>
        <v>21.249499248471125</v>
      </c>
    </row>
    <row r="191" spans="1:8" x14ac:dyDescent="0.35">
      <c r="A191" s="14"/>
      <c r="B191" s="12" t="s">
        <v>6</v>
      </c>
      <c r="C191" s="8">
        <v>15734.255460885601</v>
      </c>
      <c r="D191" s="9">
        <f t="shared" ref="D191" si="408">((C191/C190)-1)*100</f>
        <v>-1.5266644389805406</v>
      </c>
      <c r="E191" s="9">
        <f t="shared" ref="E191" si="409">((C191/C187)-1)*100</f>
        <v>23.711750793261466</v>
      </c>
      <c r="F191" s="8">
        <v>15323.483498911301</v>
      </c>
      <c r="G191" s="9">
        <f t="shared" ref="G191" si="410">((F191/F190)-1)*100</f>
        <v>-0.98545624015904387</v>
      </c>
      <c r="H191" s="9">
        <f t="shared" ref="H191" si="411">((F191/F187)-1)*100</f>
        <v>23.485133354868214</v>
      </c>
    </row>
    <row r="192" spans="1:8" x14ac:dyDescent="0.35">
      <c r="A192" s="14"/>
      <c r="B192" s="12" t="s">
        <v>3</v>
      </c>
      <c r="C192" s="8">
        <v>15483.254745378001</v>
      </c>
      <c r="D192" s="9">
        <f t="shared" ref="D192" si="412">((C192/C191)-1)*100</f>
        <v>-1.5952500334799558</v>
      </c>
      <c r="E192" s="9">
        <f t="shared" ref="E192" si="413">((C192/C188)-1)*100</f>
        <v>-0.12626852109022257</v>
      </c>
      <c r="F192" s="8">
        <v>14966.825292596601</v>
      </c>
      <c r="G192" s="9">
        <f t="shared" ref="G192" si="414">((F192/F191)-1)*100</f>
        <v>-2.3275269382450725</v>
      </c>
      <c r="H192" s="9">
        <f t="shared" ref="H192" si="415">((F192/F188)-1)*100</f>
        <v>-0.7662210124352975</v>
      </c>
    </row>
    <row r="193" spans="1:8" x14ac:dyDescent="0.35">
      <c r="A193" s="14" t="s">
        <v>48</v>
      </c>
      <c r="B193" s="12" t="s">
        <v>42</v>
      </c>
      <c r="C193" s="8">
        <v>15188.6254358839</v>
      </c>
      <c r="D193" s="9">
        <f t="shared" ref="D193" si="416">((C193/C192)-1)*100</f>
        <v>-1.9028900211181532</v>
      </c>
      <c r="E193" s="9">
        <f t="shared" ref="E193" si="417">((C193/C189)-1)*100</f>
        <v>-4.1935887811918811</v>
      </c>
      <c r="F193" s="8">
        <v>14694.013473053899</v>
      </c>
      <c r="G193" s="9">
        <f t="shared" ref="G193" si="418">((F193/F192)-1)*100</f>
        <v>-1.822776802757553</v>
      </c>
      <c r="H193" s="9">
        <f t="shared" ref="H193" si="419">((F193/F189)-1)*100</f>
        <v>-4.6170734322203533</v>
      </c>
    </row>
    <row r="194" spans="1:8" x14ac:dyDescent="0.35">
      <c r="A194" s="14"/>
      <c r="B194" s="12" t="s">
        <v>5</v>
      </c>
      <c r="C194" s="8">
        <v>15422</v>
      </c>
      <c r="D194" s="9">
        <f t="shared" ref="D194" si="420">((C194/C193)-1)*100</f>
        <v>1.5365087848222325</v>
      </c>
      <c r="E194" s="9">
        <f t="shared" ref="E194" si="421">((C194/C190)-1)*100</f>
        <v>-3.4809251192515767</v>
      </c>
      <c r="F194" s="8">
        <v>14906</v>
      </c>
      <c r="G194" s="9">
        <f t="shared" ref="G194" si="422">((F194/F193)-1)*100</f>
        <v>1.4426727410781659</v>
      </c>
      <c r="H194" s="9">
        <f t="shared" ref="H194" si="423">((F194/F190)-1)*100</f>
        <v>-3.6830764108533476</v>
      </c>
    </row>
    <row r="195" spans="1:8" x14ac:dyDescent="0.35">
      <c r="A195" s="14"/>
      <c r="B195" s="12" t="s">
        <v>6</v>
      </c>
      <c r="C195" s="8">
        <v>15275</v>
      </c>
      <c r="D195" s="9">
        <f t="shared" ref="D195" si="424">((C195/C194)-1)*100</f>
        <v>-0.95318376345480127</v>
      </c>
      <c r="E195" s="9">
        <f t="shared" ref="E195" si="425">((C195/C191)-1)*100</f>
        <v>-2.918825501640554</v>
      </c>
      <c r="F195" s="8">
        <v>14850</v>
      </c>
      <c r="G195" s="9">
        <f t="shared" ref="G195" si="426">((F195/F194)-1)*100</f>
        <v>-0.37568764256004084</v>
      </c>
      <c r="H195" s="9">
        <f t="shared" ref="H195" si="427">((F195/F191)-1)*100</f>
        <v>-3.0899207673303564</v>
      </c>
    </row>
    <row r="196" spans="1:8" x14ac:dyDescent="0.35">
      <c r="A196" s="14"/>
      <c r="B196" s="12" t="s">
        <v>3</v>
      </c>
      <c r="C196" s="8">
        <v>15133</v>
      </c>
      <c r="D196" s="9">
        <f t="shared" ref="D196" si="428">((C196/C195)-1)*100</f>
        <v>-0.92962356792144485</v>
      </c>
      <c r="E196" s="9">
        <f t="shared" ref="E196" si="429">((C196/C192)-1)*100</f>
        <v>-2.2621519256638023</v>
      </c>
      <c r="F196" s="8">
        <v>14696</v>
      </c>
      <c r="G196" s="9">
        <f t="shared" ref="G196" si="430">((F196/F195)-1)*100</f>
        <v>-1.0370370370370363</v>
      </c>
      <c r="H196" s="9">
        <f t="shared" ref="H196" si="431">((F196/F192)-1)*100</f>
        <v>-1.8095039348830055</v>
      </c>
    </row>
    <row r="197" spans="1:8" x14ac:dyDescent="0.35">
      <c r="A197" s="14" t="s">
        <v>49</v>
      </c>
      <c r="B197" s="12" t="s">
        <v>42</v>
      </c>
      <c r="C197" s="8">
        <v>15076</v>
      </c>
      <c r="D197" s="9">
        <f t="shared" ref="D197" si="432">((C197/C196)-1)*100</f>
        <v>-0.37666027886076314</v>
      </c>
      <c r="E197" s="9">
        <f t="shared" ref="E197" si="433">((C197/C193)-1)*100</f>
        <v>-0.74151170795098142</v>
      </c>
      <c r="F197" s="8">
        <v>14672</v>
      </c>
      <c r="G197" s="9">
        <f t="shared" ref="G197" si="434">((F197/F196)-1)*100</f>
        <v>-0.16330974414806576</v>
      </c>
      <c r="H197" s="9">
        <f t="shared" ref="H197" si="435">((F197/F193)-1)*100</f>
        <v>-0.14981252803577538</v>
      </c>
    </row>
    <row r="198" spans="1:8" x14ac:dyDescent="0.35">
      <c r="A198" s="14"/>
      <c r="B198" s="12" t="s">
        <v>50</v>
      </c>
      <c r="C198" s="8">
        <f>[1]A16_AMESIC1202409!P10</f>
        <v>15486</v>
      </c>
      <c r="D198" s="9">
        <f t="shared" ref="D198" si="436">((C198/C197)-1)*100</f>
        <v>2.719554258423984</v>
      </c>
      <c r="E198" s="9">
        <f t="shared" ref="E198" si="437">((C198/C194)-1)*100</f>
        <v>0.41499157048372481</v>
      </c>
      <c r="F198" s="8">
        <f>[1]A16_AMESIC1202409!O10</f>
        <v>15004</v>
      </c>
      <c r="G198" s="9">
        <f t="shared" ref="G198" si="438">((F198/F197)-1)*100</f>
        <v>2.2628135223555113</v>
      </c>
      <c r="H198" s="9">
        <f t="shared" ref="H198" si="439">((F198/F194)-1)*100</f>
        <v>0.65745337448006591</v>
      </c>
    </row>
    <row r="199" spans="1:8" x14ac:dyDescent="0.35">
      <c r="A199" s="14"/>
      <c r="B199" s="12" t="s">
        <v>6</v>
      </c>
      <c r="C199" s="8">
        <f>[1]A16_AMESIC1202409!P11</f>
        <v>15390</v>
      </c>
      <c r="D199" s="9">
        <f t="shared" ref="D199" si="440">((C199/C198)-1)*100</f>
        <v>-0.61991476172026383</v>
      </c>
      <c r="E199" s="9">
        <f t="shared" ref="E199" si="441">((C199/C195)-1)*100</f>
        <v>0.75286415711948163</v>
      </c>
      <c r="F199" s="8">
        <f>[1]A16_AMESIC1202409!O11</f>
        <v>15014</v>
      </c>
      <c r="G199" s="9">
        <f t="shared" ref="G199" si="442">((F199/F198)-1)*100</f>
        <v>6.6648893628373784E-2</v>
      </c>
      <c r="H199" s="9">
        <f t="shared" ref="H199" si="443">((F199/F195)-1)*100</f>
        <v>1.1043771043770967</v>
      </c>
    </row>
    <row r="200" spans="1:8" x14ac:dyDescent="0.35">
      <c r="A200" s="15"/>
      <c r="B200" s="13"/>
      <c r="C200" s="11"/>
      <c r="D200" s="10"/>
      <c r="E200" s="10"/>
      <c r="F200" s="11"/>
      <c r="G200" s="10"/>
      <c r="H200" s="10"/>
    </row>
    <row r="204" spans="1:8" x14ac:dyDescent="0.35">
      <c r="A204" s="1" t="s">
        <v>17</v>
      </c>
      <c r="B204" s="1" t="s">
        <v>39</v>
      </c>
      <c r="C204" s="2" t="s">
        <v>29</v>
      </c>
      <c r="D204" s="2"/>
      <c r="E204" s="2"/>
    </row>
    <row r="205" spans="1:8" x14ac:dyDescent="0.35">
      <c r="A205" s="1"/>
      <c r="B205" s="1"/>
      <c r="C205" s="2"/>
      <c r="D205" s="2"/>
      <c r="E205" s="2"/>
    </row>
    <row r="206" spans="1:8" ht="12.75" customHeight="1" x14ac:dyDescent="0.35">
      <c r="A206" s="38" t="s">
        <v>2</v>
      </c>
      <c r="B206" s="38"/>
      <c r="C206" s="34" t="s">
        <v>12</v>
      </c>
      <c r="D206" s="34"/>
      <c r="E206" s="34"/>
      <c r="F206" s="34" t="s">
        <v>21</v>
      </c>
      <c r="G206" s="34"/>
      <c r="H206" s="34"/>
    </row>
    <row r="207" spans="1:8" ht="40.5" x14ac:dyDescent="0.35">
      <c r="A207" s="38"/>
      <c r="B207" s="38"/>
      <c r="C207" s="19" t="s">
        <v>14</v>
      </c>
      <c r="D207" s="20" t="s">
        <v>15</v>
      </c>
      <c r="E207" s="20" t="s">
        <v>16</v>
      </c>
      <c r="F207" s="19" t="s">
        <v>14</v>
      </c>
      <c r="G207" s="20" t="s">
        <v>15</v>
      </c>
      <c r="H207" s="20" t="s">
        <v>16</v>
      </c>
    </row>
    <row r="208" spans="1:8" x14ac:dyDescent="0.35">
      <c r="A208" s="14" t="s">
        <v>43</v>
      </c>
      <c r="B208" s="12" t="s">
        <v>5</v>
      </c>
      <c r="C208" s="8">
        <v>22640.222292687198</v>
      </c>
      <c r="D208" s="9" t="s">
        <v>4</v>
      </c>
      <c r="E208" s="9" t="s">
        <v>4</v>
      </c>
      <c r="F208" s="8">
        <v>21324.524052511901</v>
      </c>
      <c r="G208" s="9" t="s">
        <v>4</v>
      </c>
      <c r="H208" s="9" t="s">
        <v>4</v>
      </c>
    </row>
    <row r="209" spans="1:8" x14ac:dyDescent="0.35">
      <c r="A209" s="14"/>
      <c r="B209" s="12" t="s">
        <v>6</v>
      </c>
      <c r="C209" s="8">
        <v>23007.205213435998</v>
      </c>
      <c r="D209" s="9">
        <f t="shared" ref="D209" si="444">((C209/C208)-1)*100</f>
        <v>1.6209333813269833</v>
      </c>
      <c r="E209" s="9" t="s">
        <v>4</v>
      </c>
      <c r="F209" s="8">
        <v>21834.7086329267</v>
      </c>
      <c r="G209" s="9">
        <f t="shared" ref="G209" si="445">((F209/F208)-1)*100</f>
        <v>2.3924781587549848</v>
      </c>
      <c r="H209" s="9" t="s">
        <v>4</v>
      </c>
    </row>
    <row r="210" spans="1:8" x14ac:dyDescent="0.35">
      <c r="A210" s="14"/>
      <c r="B210" s="12" t="s">
        <v>3</v>
      </c>
      <c r="C210" s="8">
        <v>22625.4493964311</v>
      </c>
      <c r="D210" s="9">
        <f t="shared" ref="D210:D211" si="446">((C210/C209)-1)*100</f>
        <v>-1.6592880945920152</v>
      </c>
      <c r="E210" s="9" t="s">
        <v>4</v>
      </c>
      <c r="F210" s="8">
        <v>21374.439949900301</v>
      </c>
      <c r="G210" s="9">
        <f t="shared" ref="G210:G211" si="447">((F210/F209)-1)*100</f>
        <v>-2.1079680556502334</v>
      </c>
      <c r="H210" s="9" t="s">
        <v>4</v>
      </c>
    </row>
    <row r="211" spans="1:8" x14ac:dyDescent="0.35">
      <c r="A211" s="14" t="s">
        <v>44</v>
      </c>
      <c r="B211" s="12" t="s">
        <v>42</v>
      </c>
      <c r="C211" s="8">
        <v>21844.016882435299</v>
      </c>
      <c r="D211" s="9">
        <f t="shared" si="446"/>
        <v>-3.4537767639614914</v>
      </c>
      <c r="E211" s="9" t="s">
        <v>4</v>
      </c>
      <c r="F211" s="8">
        <v>20848.978382891899</v>
      </c>
      <c r="G211" s="9">
        <f t="shared" si="447"/>
        <v>-2.458364140721514</v>
      </c>
      <c r="H211" s="9" t="s">
        <v>4</v>
      </c>
    </row>
    <row r="212" spans="1:8" x14ac:dyDescent="0.35">
      <c r="A212" s="14"/>
      <c r="B212" s="12" t="s">
        <v>5</v>
      </c>
      <c r="C212" s="8">
        <v>22895.433072893298</v>
      </c>
      <c r="D212" s="9">
        <f t="shared" ref="D212" si="448">((C212/C211)-1)*100</f>
        <v>4.8132914203314003</v>
      </c>
      <c r="E212" s="9">
        <f t="shared" ref="E212" si="449">((C212/C208)-1)*100</f>
        <v>1.1272450283694058</v>
      </c>
      <c r="F212" s="8">
        <v>21634.5007645804</v>
      </c>
      <c r="G212" s="9">
        <f t="shared" ref="G212" si="450">((F212/F211)-1)*100</f>
        <v>3.7676780476355587</v>
      </c>
      <c r="H212" s="9">
        <f t="shared" ref="H212" si="451">((F212/F208)-1)*100</f>
        <v>1.4536160868358738</v>
      </c>
    </row>
    <row r="213" spans="1:8" x14ac:dyDescent="0.35">
      <c r="A213" s="14"/>
      <c r="B213" s="12" t="s">
        <v>6</v>
      </c>
      <c r="C213" s="8">
        <v>22142.087993641999</v>
      </c>
      <c r="D213" s="9">
        <f t="shared" ref="D213" si="452">((C213/C212)-1)*100</f>
        <v>-3.2903726994498839</v>
      </c>
      <c r="E213" s="9">
        <f t="shared" ref="E213" si="453">((C213/C209)-1)*100</f>
        <v>-3.7602012576859134</v>
      </c>
      <c r="F213" s="8">
        <v>21009.803876244699</v>
      </c>
      <c r="G213" s="9">
        <f t="shared" ref="G213" si="454">((F213/F212)-1)*100</f>
        <v>-2.8875031373889692</v>
      </c>
      <c r="H213" s="9">
        <f t="shared" ref="H213" si="455">((F213/F209)-1)*100</f>
        <v>-3.7779517489784364</v>
      </c>
    </row>
    <row r="214" spans="1:8" x14ac:dyDescent="0.35">
      <c r="A214" s="14"/>
      <c r="B214" s="12" t="s">
        <v>3</v>
      </c>
      <c r="C214" s="8">
        <v>22947.501707038598</v>
      </c>
      <c r="D214" s="9">
        <f t="shared" ref="D214" si="456">((C214/C213)-1)*100</f>
        <v>3.6374786046730057</v>
      </c>
      <c r="E214" s="9">
        <f t="shared" ref="E214" si="457">((C214/C210)-1)*100</f>
        <v>1.4234073541023129</v>
      </c>
      <c r="F214" s="8">
        <v>21690.371194879099</v>
      </c>
      <c r="G214" s="9">
        <f t="shared" ref="G214" si="458">((F214/F213)-1)*100</f>
        <v>3.2392844913888164</v>
      </c>
      <c r="H214" s="9">
        <f t="shared" ref="H214" si="459">((F214/F210)-1)*100</f>
        <v>1.4780796396037132</v>
      </c>
    </row>
    <row r="215" spans="1:8" x14ac:dyDescent="0.35">
      <c r="A215" s="14" t="s">
        <v>45</v>
      </c>
      <c r="B215" s="12" t="s">
        <v>42</v>
      </c>
      <c r="C215" s="8">
        <v>21937.024044058398</v>
      </c>
      <c r="D215" s="9">
        <f t="shared" ref="D215" si="460">((C215/C214)-1)*100</f>
        <v>-4.403432129042006</v>
      </c>
      <c r="E215" s="9">
        <f t="shared" ref="E215" si="461">((C215/C211)-1)*100</f>
        <v>0.42577865657065228</v>
      </c>
      <c r="F215" s="8">
        <v>20829.1019203414</v>
      </c>
      <c r="G215" s="9">
        <f t="shared" ref="G215" si="462">((F215/F214)-1)*100</f>
        <v>-3.9707447456733047</v>
      </c>
      <c r="H215" s="9">
        <f t="shared" ref="H215" si="463">((F215/F211)-1)*100</f>
        <v>-9.5335426923404132E-2</v>
      </c>
    </row>
    <row r="216" spans="1:8" x14ac:dyDescent="0.35">
      <c r="A216" s="14"/>
      <c r="B216" s="12" t="s">
        <v>5</v>
      </c>
      <c r="C216" s="8">
        <v>20168.3125559685</v>
      </c>
      <c r="D216" s="9">
        <f t="shared" ref="D216" si="464">((C216/C215)-1)*100</f>
        <v>-8.0626774376397314</v>
      </c>
      <c r="E216" s="9">
        <f t="shared" ref="E216" si="465">((C216/C212)-1)*100</f>
        <v>-11.9111986580133</v>
      </c>
      <c r="F216" s="8">
        <v>19327.576013513499</v>
      </c>
      <c r="G216" s="9">
        <f t="shared" ref="G216" si="466">((F216/F215)-1)*100</f>
        <v>-7.2087885141199131</v>
      </c>
      <c r="H216" s="9">
        <f t="shared" ref="H216" si="467">((F216/F212)-1)*100</f>
        <v>-10.663175342801324</v>
      </c>
    </row>
    <row r="217" spans="1:8" x14ac:dyDescent="0.35">
      <c r="A217" s="14"/>
      <c r="B217" s="12" t="s">
        <v>6</v>
      </c>
      <c r="C217" s="8">
        <v>21087.920614309998</v>
      </c>
      <c r="D217" s="9">
        <f t="shared" ref="D217" si="468">((C217/C216)-1)*100</f>
        <v>4.559667824412772</v>
      </c>
      <c r="E217" s="9">
        <f t="shared" ref="E217" si="469">((C217/C213)-1)*100</f>
        <v>-4.76092128093204</v>
      </c>
      <c r="F217" s="8">
        <v>20050.474822190601</v>
      </c>
      <c r="G217" s="9">
        <f t="shared" ref="G217" si="470">((F217/F216)-1)*100</f>
        <v>3.7402455857457939</v>
      </c>
      <c r="H217" s="9">
        <f t="shared" ref="H217" si="471">((F217/F213)-1)*100</f>
        <v>-4.5661019003551466</v>
      </c>
    </row>
    <row r="218" spans="1:8" x14ac:dyDescent="0.35">
      <c r="A218" s="14"/>
      <c r="B218" s="12" t="s">
        <v>3</v>
      </c>
      <c r="C218" s="8">
        <v>21939.732235604901</v>
      </c>
      <c r="D218" s="9">
        <f t="shared" ref="D218" si="472">((C218/C217)-1)*100</f>
        <v>4.0393343510449098</v>
      </c>
      <c r="E218" s="9">
        <f t="shared" ref="E218" si="473">((C218/C214)-1)*100</f>
        <v>-4.3916304454379329</v>
      </c>
      <c r="F218" s="8">
        <v>20720.011913228998</v>
      </c>
      <c r="G218" s="9">
        <f t="shared" ref="G218" si="474">((F218/F217)-1)*100</f>
        <v>3.3392580324202337</v>
      </c>
      <c r="H218" s="9">
        <f t="shared" ref="H218" si="475">((F218/F214)-1)*100</f>
        <v>-4.4736868398047243</v>
      </c>
    </row>
    <row r="219" spans="1:8" x14ac:dyDescent="0.35">
      <c r="A219" s="14" t="s">
        <v>46</v>
      </c>
      <c r="B219" s="12" t="s">
        <v>42</v>
      </c>
      <c r="C219" s="8">
        <v>21001.738828691701</v>
      </c>
      <c r="D219" s="9">
        <f t="shared" ref="D219" si="476">((C219/C218)-1)*100</f>
        <v>-4.2753183896701241</v>
      </c>
      <c r="E219" s="9">
        <f t="shared" ref="E219" si="477">((C219/C215)-1)*100</f>
        <v>-4.2635008900399063</v>
      </c>
      <c r="F219" s="8">
        <v>19901.213513513499</v>
      </c>
      <c r="G219" s="9">
        <f t="shared" ref="G219" si="478">((F219/F218)-1)*100</f>
        <v>-3.9517274562604121</v>
      </c>
      <c r="H219" s="9">
        <f t="shared" ref="H219" si="479">((F219/F215)-1)*100</f>
        <v>-4.4547691512409227</v>
      </c>
    </row>
    <row r="220" spans="1:8" x14ac:dyDescent="0.35">
      <c r="A220" s="14"/>
      <c r="B220" s="12" t="s">
        <v>5</v>
      </c>
      <c r="C220" s="8">
        <v>21726.484779148399</v>
      </c>
      <c r="D220" s="9">
        <f t="shared" ref="D220" si="480">((C220/C219)-1)*100</f>
        <v>3.4508854546204448</v>
      </c>
      <c r="E220" s="9">
        <f t="shared" ref="E220" si="481">((C220/C216)-1)*100</f>
        <v>7.7258432943056565</v>
      </c>
      <c r="F220" s="8">
        <v>20461.998017178001</v>
      </c>
      <c r="G220" s="9">
        <f t="shared" ref="G220" si="482">((F220/F219)-1)*100</f>
        <v>2.8178407476695533</v>
      </c>
      <c r="H220" s="9">
        <f t="shared" ref="H220" si="483">((F220/F216)-1)*100</f>
        <v>5.8694478959562035</v>
      </c>
    </row>
    <row r="221" spans="1:8" x14ac:dyDescent="0.35">
      <c r="A221" s="14"/>
      <c r="B221" s="12" t="s">
        <v>6</v>
      </c>
      <c r="C221" s="8">
        <v>21865.900517310001</v>
      </c>
      <c r="D221" s="9">
        <f t="shared" ref="D221" si="484">((C221/C220)-1)*100</f>
        <v>0.64168566419637862</v>
      </c>
      <c r="E221" s="9">
        <f t="shared" ref="E221" si="485">((C221/C217)-1)*100</f>
        <v>3.6892205600967287</v>
      </c>
      <c r="F221" s="8">
        <v>20706.586489728001</v>
      </c>
      <c r="G221" s="9">
        <f t="shared" ref="G221" si="486">((F221/F220)-1)*100</f>
        <v>1.1953303501675006</v>
      </c>
      <c r="H221" s="9">
        <f t="shared" ref="H221" si="487">((F221/F217)-1)*100</f>
        <v>3.2722998999068942</v>
      </c>
    </row>
    <row r="222" spans="1:8" x14ac:dyDescent="0.35">
      <c r="A222" s="14"/>
      <c r="B222" s="12" t="s">
        <v>3</v>
      </c>
      <c r="C222" s="8">
        <v>27272.450656585799</v>
      </c>
      <c r="D222" s="9">
        <f t="shared" ref="D222" si="488">((C222/C221)-1)*100</f>
        <v>24.725943187181954</v>
      </c>
      <c r="E222" s="9">
        <f t="shared" ref="E222" si="489">((C222/C218)-1)*100</f>
        <v>24.306214696306515</v>
      </c>
      <c r="F222" s="8">
        <v>25707.420309900601</v>
      </c>
      <c r="G222" s="9">
        <f t="shared" ref="G222" si="490">((F222/F221)-1)*100</f>
        <v>24.150932953885885</v>
      </c>
      <c r="H222" s="9">
        <f t="shared" ref="H222" si="491">((F222/F218)-1)*100</f>
        <v>24.07049000530408</v>
      </c>
    </row>
    <row r="223" spans="1:8" x14ac:dyDescent="0.35">
      <c r="A223" s="14" t="s">
        <v>47</v>
      </c>
      <c r="B223" s="12" t="s">
        <v>42</v>
      </c>
      <c r="C223" s="8">
        <v>26220.2268205332</v>
      </c>
      <c r="D223" s="9">
        <f t="shared" ref="D223" si="492">((C223/C222)-1)*100</f>
        <v>-3.8581931976050976</v>
      </c>
      <c r="E223" s="9">
        <f t="shared" ref="E223" si="493">((C223/C219)-1)*100</f>
        <v>24.847885379434477</v>
      </c>
      <c r="F223" s="8">
        <v>24792.788331334399</v>
      </c>
      <c r="G223" s="9">
        <f t="shared" ref="G223" si="494">((F223/F222)-1)*100</f>
        <v>-3.5578520424857762</v>
      </c>
      <c r="H223" s="9">
        <f t="shared" ref="H223" si="495">((F223/F219)-1)*100</f>
        <v>24.579279120337951</v>
      </c>
    </row>
    <row r="224" spans="1:8" x14ac:dyDescent="0.35">
      <c r="A224" s="14"/>
      <c r="B224" s="12" t="s">
        <v>5</v>
      </c>
      <c r="C224" s="8">
        <v>26609.761639474698</v>
      </c>
      <c r="D224" s="9">
        <f t="shared" ref="D224" si="496">((C224/C223)-1)*100</f>
        <v>1.4856271900609563</v>
      </c>
      <c r="E224" s="9">
        <f t="shared" ref="E224" si="497">((C224/C220)-1)*100</f>
        <v>22.476147936333145</v>
      </c>
      <c r="F224" s="8">
        <v>25008.652677293299</v>
      </c>
      <c r="G224" s="9">
        <f t="shared" ref="G224" si="498">((F224/F223)-1)*100</f>
        <v>0.87067393579962626</v>
      </c>
      <c r="H224" s="9">
        <f t="shared" ref="H224" si="499">((F224/F220)-1)*100</f>
        <v>22.219993650172132</v>
      </c>
    </row>
    <row r="225" spans="1:8" x14ac:dyDescent="0.35">
      <c r="A225" s="14"/>
      <c r="B225" s="12" t="s">
        <v>6</v>
      </c>
      <c r="C225" s="8">
        <v>26033.565459609999</v>
      </c>
      <c r="D225" s="9">
        <f t="shared" ref="D225" si="500">((C225/C224)-1)*100</f>
        <v>-2.1653564119489599</v>
      </c>
      <c r="E225" s="9">
        <f t="shared" ref="E225" si="501">((C225/C221)-1)*100</f>
        <v>19.060111148867122</v>
      </c>
      <c r="F225" s="8">
        <v>24520.404321584701</v>
      </c>
      <c r="G225" s="9">
        <f t="shared" ref="G225" si="502">((F225/F224)-1)*100</f>
        <v>-1.9523177118290103</v>
      </c>
      <c r="H225" s="9">
        <f t="shared" ref="H225" si="503">((F225/F221)-1)*100</f>
        <v>18.418380227705011</v>
      </c>
    </row>
    <row r="226" spans="1:8" x14ac:dyDescent="0.35">
      <c r="A226" s="14"/>
      <c r="B226" s="12" t="s">
        <v>3</v>
      </c>
      <c r="C226" s="8">
        <v>26652.275069637901</v>
      </c>
      <c r="D226" s="9">
        <f t="shared" ref="D226" si="504">((C226/C225)-1)*100</f>
        <v>2.3765842254216185</v>
      </c>
      <c r="E226" s="9">
        <f t="shared" ref="E226" si="505">((C226/C222)-1)*100</f>
        <v>-2.2740002163983641</v>
      </c>
      <c r="F226" s="8">
        <v>25124.683406198001</v>
      </c>
      <c r="G226" s="9">
        <f t="shared" ref="G226" si="506">((F226/F225)-1)*100</f>
        <v>2.464392824393058</v>
      </c>
      <c r="H226" s="9">
        <f t="shared" ref="H226" si="507">((F226/F222)-1)*100</f>
        <v>-2.2668042793783316</v>
      </c>
    </row>
    <row r="227" spans="1:8" x14ac:dyDescent="0.35">
      <c r="A227" s="14" t="s">
        <v>48</v>
      </c>
      <c r="B227" s="12" t="s">
        <v>42</v>
      </c>
      <c r="C227" s="8">
        <v>26004.927974532398</v>
      </c>
      <c r="D227" s="9">
        <f t="shared" ref="D227" si="508">((C227/C226)-1)*100</f>
        <v>-2.4288624269939163</v>
      </c>
      <c r="E227" s="9">
        <f t="shared" ref="E227" si="509">((C227/C223)-1)*100</f>
        <v>-0.82111740479757778</v>
      </c>
      <c r="F227" s="8">
        <v>24578.098850930499</v>
      </c>
      <c r="G227" s="9">
        <f t="shared" ref="G227" si="510">((F227/F226)-1)*100</f>
        <v>-2.1754883292685157</v>
      </c>
      <c r="H227" s="9">
        <f t="shared" ref="H227" si="511">((F227/F223)-1)*100</f>
        <v>-0.86593519669816432</v>
      </c>
    </row>
    <row r="228" spans="1:8" x14ac:dyDescent="0.35">
      <c r="A228" s="14"/>
      <c r="B228" s="12" t="s">
        <v>5</v>
      </c>
      <c r="C228" s="8">
        <v>27049</v>
      </c>
      <c r="D228" s="9">
        <f t="shared" ref="D228" si="512">((C228/C227)-1)*100</f>
        <v>4.0149006622517858</v>
      </c>
      <c r="E228" s="9">
        <f t="shared" ref="E228" si="513">((C228/C224)-1)*100</f>
        <v>1.6506662723115406</v>
      </c>
      <c r="F228" s="8">
        <v>25353</v>
      </c>
      <c r="G228" s="9">
        <f t="shared" ref="G228" si="514">((F228/F227)-1)*100</f>
        <v>3.152811589575677</v>
      </c>
      <c r="H228" s="9">
        <f t="shared" ref="H228" si="515">((F228/F224)-1)*100</f>
        <v>1.3769127315657048</v>
      </c>
    </row>
    <row r="229" spans="1:8" x14ac:dyDescent="0.35">
      <c r="A229" s="14"/>
      <c r="B229" s="12" t="s">
        <v>6</v>
      </c>
      <c r="C229" s="8">
        <v>27401</v>
      </c>
      <c r="D229" s="9">
        <f t="shared" ref="D229" si="516">((C229/C228)-1)*100</f>
        <v>1.3013420089467154</v>
      </c>
      <c r="E229" s="9">
        <f t="shared" ref="E229" si="517">((C229/C225)-1)*100</f>
        <v>5.2525826418648558</v>
      </c>
      <c r="F229" s="8">
        <v>25817</v>
      </c>
      <c r="G229" s="9">
        <f t="shared" ref="G229" si="518">((F229/F228)-1)*100</f>
        <v>1.8301581666863909</v>
      </c>
      <c r="H229" s="9">
        <f t="shared" ref="H229" si="519">((F229/F225)-1)*100</f>
        <v>5.2878234037680105</v>
      </c>
    </row>
    <row r="230" spans="1:8" x14ac:dyDescent="0.35">
      <c r="A230" s="14"/>
      <c r="B230" s="12" t="s">
        <v>3</v>
      </c>
      <c r="C230" s="8">
        <v>26657</v>
      </c>
      <c r="D230" s="9">
        <f t="shared" ref="D230" si="520">((C230/C229)-1)*100</f>
        <v>-2.7152293711908304</v>
      </c>
      <c r="E230" s="9">
        <f t="shared" ref="E230" si="521">((C230/C226)-1)*100</f>
        <v>1.7728056422017247E-2</v>
      </c>
      <c r="F230" s="8">
        <v>25004</v>
      </c>
      <c r="G230" s="9">
        <f t="shared" ref="G230" si="522">((F230/F229)-1)*100</f>
        <v>-3.1490878103575204</v>
      </c>
      <c r="H230" s="9">
        <f t="shared" ref="H230" si="523">((F230/F226)-1)*100</f>
        <v>-0.48033801758564643</v>
      </c>
    </row>
    <row r="231" spans="1:8" x14ac:dyDescent="0.35">
      <c r="A231" s="14" t="s">
        <v>49</v>
      </c>
      <c r="B231" s="12" t="s">
        <v>42</v>
      </c>
      <c r="C231" s="8">
        <v>27004</v>
      </c>
      <c r="D231" s="9">
        <f t="shared" ref="D231" si="524">((C231/C230)-1)*100</f>
        <v>1.3017218741793846</v>
      </c>
      <c r="E231" s="9">
        <f t="shared" ref="E231" si="525">((C231/C227)-1)*100</f>
        <v>3.8418565375225366</v>
      </c>
      <c r="F231" s="8">
        <v>25464</v>
      </c>
      <c r="G231" s="9">
        <f t="shared" ref="G231" si="526">((F231/F230)-1)*100</f>
        <v>1.8397056470964568</v>
      </c>
      <c r="H231" s="9">
        <f t="shared" ref="H231" si="527">((F231/F227)-1)*100</f>
        <v>3.6044331762298265</v>
      </c>
    </row>
    <row r="232" spans="1:8" x14ac:dyDescent="0.35">
      <c r="A232" s="14"/>
      <c r="B232" s="12" t="s">
        <v>50</v>
      </c>
      <c r="C232" s="8">
        <f>[1]A16_AMESIC1202409!P12</f>
        <v>27163</v>
      </c>
      <c r="D232" s="9">
        <f t="shared" ref="D232" si="528">((C232/C231)-1)*100</f>
        <v>0.58880165901347148</v>
      </c>
      <c r="E232" s="9">
        <f t="shared" ref="E232" si="529">((C232/C228)-1)*100</f>
        <v>0.42145735517025162</v>
      </c>
      <c r="F232" s="8">
        <f>[1]A16_AMESIC1202409!O12</f>
        <v>25873</v>
      </c>
      <c r="G232" s="9">
        <f t="shared" ref="G232" si="530">((F232/F231)-1)*100</f>
        <v>1.6061891297518116</v>
      </c>
      <c r="H232" s="9">
        <f t="shared" ref="H232" si="531">((F232/F228)-1)*100</f>
        <v>2.051039324734738</v>
      </c>
    </row>
    <row r="233" spans="1:8" x14ac:dyDescent="0.35">
      <c r="A233" s="14"/>
      <c r="B233" s="12" t="s">
        <v>6</v>
      </c>
      <c r="C233" s="8">
        <f>[1]A16_AMESIC1202409!P13</f>
        <v>27289</v>
      </c>
      <c r="D233" s="9">
        <f t="shared" ref="D233" si="532">((C233/C232)-1)*100</f>
        <v>0.46386628870154212</v>
      </c>
      <c r="E233" s="9">
        <f t="shared" ref="E233" si="533">((C233/C229)-1)*100</f>
        <v>-0.4087442064158231</v>
      </c>
      <c r="F233" s="8">
        <f>[1]A16_AMESIC1202409!O13</f>
        <v>26053</v>
      </c>
      <c r="G233" s="9">
        <f t="shared" ref="G233" si="534">((F233/F232)-1)*100</f>
        <v>0.69570594828585186</v>
      </c>
      <c r="H233" s="9">
        <f t="shared" ref="H233" si="535">((F233/F229)-1)*100</f>
        <v>0.91412635085408311</v>
      </c>
    </row>
    <row r="234" spans="1:8" x14ac:dyDescent="0.35">
      <c r="A234" s="15"/>
      <c r="B234" s="13"/>
      <c r="C234" s="11"/>
      <c r="D234" s="10"/>
      <c r="E234" s="10"/>
      <c r="F234" s="11"/>
      <c r="G234" s="10"/>
      <c r="H234" s="10"/>
    </row>
    <row r="237" spans="1:8" x14ac:dyDescent="0.35">
      <c r="A237" s="1" t="s">
        <v>17</v>
      </c>
      <c r="B237" s="1" t="s">
        <v>40</v>
      </c>
      <c r="C237" s="2" t="s">
        <v>31</v>
      </c>
      <c r="D237" s="2"/>
      <c r="E237" s="2"/>
    </row>
    <row r="238" spans="1:8" x14ac:dyDescent="0.35">
      <c r="A238" s="1"/>
      <c r="B238" s="1"/>
      <c r="C238" s="2"/>
      <c r="D238" s="2"/>
      <c r="E238" s="2"/>
    </row>
    <row r="239" spans="1:8" ht="12.75" customHeight="1" x14ac:dyDescent="0.35">
      <c r="A239" s="38" t="s">
        <v>2</v>
      </c>
      <c r="B239" s="38"/>
      <c r="C239" s="34" t="s">
        <v>12</v>
      </c>
      <c r="D239" s="34"/>
      <c r="E239" s="34"/>
      <c r="F239" s="34" t="s">
        <v>21</v>
      </c>
      <c r="G239" s="34"/>
      <c r="H239" s="34"/>
    </row>
    <row r="240" spans="1:8" ht="40.5" x14ac:dyDescent="0.35">
      <c r="A240" s="38"/>
      <c r="B240" s="38"/>
      <c r="C240" s="19" t="s">
        <v>14</v>
      </c>
      <c r="D240" s="20" t="s">
        <v>15</v>
      </c>
      <c r="E240" s="20" t="s">
        <v>16</v>
      </c>
      <c r="F240" s="19" t="s">
        <v>14</v>
      </c>
      <c r="G240" s="20" t="s">
        <v>15</v>
      </c>
      <c r="H240" s="20" t="s">
        <v>16</v>
      </c>
    </row>
    <row r="241" spans="1:8" x14ac:dyDescent="0.35">
      <c r="A241" s="14" t="s">
        <v>43</v>
      </c>
      <c r="B241" s="12" t="s">
        <v>5</v>
      </c>
      <c r="C241" s="8">
        <v>21442.322980272402</v>
      </c>
      <c r="D241" s="9" t="s">
        <v>4</v>
      </c>
      <c r="E241" s="9" t="s">
        <v>4</v>
      </c>
      <c r="F241" s="8">
        <v>21077.447434112601</v>
      </c>
      <c r="G241" s="9" t="s">
        <v>4</v>
      </c>
      <c r="H241" s="9" t="s">
        <v>4</v>
      </c>
    </row>
    <row r="242" spans="1:8" x14ac:dyDescent="0.35">
      <c r="A242" s="21"/>
      <c r="B242" s="12" t="s">
        <v>6</v>
      </c>
      <c r="C242" s="8">
        <v>21978.820925316999</v>
      </c>
      <c r="D242" s="9">
        <f t="shared" ref="D242" si="536">((C242/C241)-1)*100</f>
        <v>2.5020514127046312</v>
      </c>
      <c r="E242" s="9" t="s">
        <v>4</v>
      </c>
      <c r="F242" s="8">
        <v>21627.488430704201</v>
      </c>
      <c r="G242" s="9">
        <f t="shared" ref="G242" si="537">((F242/F241)-1)*100</f>
        <v>2.6096186376979968</v>
      </c>
      <c r="H242" s="9" t="s">
        <v>4</v>
      </c>
    </row>
    <row r="243" spans="1:8" x14ac:dyDescent="0.35">
      <c r="A243" s="21"/>
      <c r="B243" s="12" t="s">
        <v>3</v>
      </c>
      <c r="C243" s="8">
        <v>21958.5268905589</v>
      </c>
      <c r="D243" s="9">
        <f t="shared" ref="D243:D244" si="538">((C243/C242)-1)*100</f>
        <v>-9.233450159613632E-2</v>
      </c>
      <c r="E243" s="9" t="s">
        <v>4</v>
      </c>
      <c r="F243" s="8">
        <v>21563.294428976002</v>
      </c>
      <c r="G243" s="9">
        <f t="shared" ref="G243:G244" si="539">((F243/F242)-1)*100</f>
        <v>-0.29681671976790058</v>
      </c>
      <c r="H243" s="9" t="s">
        <v>4</v>
      </c>
    </row>
    <row r="244" spans="1:8" x14ac:dyDescent="0.35">
      <c r="A244" s="14" t="s">
        <v>44</v>
      </c>
      <c r="B244" s="12" t="s">
        <v>42</v>
      </c>
      <c r="C244" s="8">
        <v>22029.5115077501</v>
      </c>
      <c r="D244" s="9">
        <f t="shared" si="538"/>
        <v>0.32326675439107166</v>
      </c>
      <c r="E244" s="9" t="s">
        <v>4</v>
      </c>
      <c r="F244" s="8">
        <v>21706.918342854398</v>
      </c>
      <c r="G244" s="9">
        <f t="shared" si="539"/>
        <v>0.66605737982874391</v>
      </c>
      <c r="H244" s="9" t="s">
        <v>4</v>
      </c>
    </row>
    <row r="245" spans="1:8" x14ac:dyDescent="0.35">
      <c r="A245" s="14"/>
      <c r="B245" s="12" t="s">
        <v>5</v>
      </c>
      <c r="C245" s="8">
        <v>21794.427688699099</v>
      </c>
      <c r="D245" s="9">
        <f t="shared" ref="D245" si="540">((C245/C244)-1)*100</f>
        <v>-1.0671313295725904</v>
      </c>
      <c r="E245" s="9">
        <f t="shared" ref="E245" si="541">((C245/C241)-1)*100</f>
        <v>1.6421015052830112</v>
      </c>
      <c r="F245" s="8">
        <v>21351.094237909401</v>
      </c>
      <c r="G245" s="9">
        <f t="shared" ref="G245" si="542">((F245/F244)-1)*100</f>
        <v>-1.6392198069060782</v>
      </c>
      <c r="H245" s="9">
        <f t="shared" ref="H245" si="543">((F245/F241)-1)*100</f>
        <v>1.2982919523448544</v>
      </c>
    </row>
    <row r="246" spans="1:8" x14ac:dyDescent="0.35">
      <c r="A246" s="14"/>
      <c r="B246" s="12" t="s">
        <v>6</v>
      </c>
      <c r="C246" s="8">
        <v>21859.156945805898</v>
      </c>
      <c r="D246" s="9">
        <f t="shared" ref="D246" si="544">((C246/C245)-1)*100</f>
        <v>0.29699911386231737</v>
      </c>
      <c r="E246" s="9">
        <f t="shared" ref="E246" si="545">((C246/C242)-1)*100</f>
        <v>-0.54445131482582232</v>
      </c>
      <c r="F246" s="8">
        <v>21428.282570925399</v>
      </c>
      <c r="G246" s="9">
        <f t="shared" ref="G246" si="546">((F246/F245)-1)*100</f>
        <v>0.36151933084043186</v>
      </c>
      <c r="H246" s="9">
        <f t="shared" ref="H246" si="547">((F246/F242)-1)*100</f>
        <v>-0.92107717646952025</v>
      </c>
    </row>
    <row r="247" spans="1:8" x14ac:dyDescent="0.35">
      <c r="A247" s="14"/>
      <c r="B247" s="12" t="s">
        <v>3</v>
      </c>
      <c r="C247" s="8">
        <v>21696.091828875498</v>
      </c>
      <c r="D247" s="9">
        <f t="shared" ref="D247" si="548">((C247/C246)-1)*100</f>
        <v>-0.7459808140573676</v>
      </c>
      <c r="E247" s="9">
        <f t="shared" ref="E247" si="549">((C247/C243)-1)*100</f>
        <v>-1.1951396511768575</v>
      </c>
      <c r="F247" s="8">
        <v>21277.711056502299</v>
      </c>
      <c r="G247" s="9">
        <f t="shared" ref="G247" si="550">((F247/F246)-1)*100</f>
        <v>-0.70267653940404573</v>
      </c>
      <c r="H247" s="9">
        <f t="shared" ref="H247" si="551">((F247/F243)-1)*100</f>
        <v>-1.3243958311395354</v>
      </c>
    </row>
    <row r="248" spans="1:8" x14ac:dyDescent="0.35">
      <c r="A248" s="14" t="s">
        <v>45</v>
      </c>
      <c r="B248" s="12" t="s">
        <v>42</v>
      </c>
      <c r="C248" s="8">
        <v>20740.488797087201</v>
      </c>
      <c r="D248" s="9">
        <f t="shared" ref="D248" si="552">((C248/C247)-1)*100</f>
        <v>-4.4044938568912118</v>
      </c>
      <c r="E248" s="9">
        <f t="shared" ref="E248" si="553">((C248/C244)-1)*100</f>
        <v>-5.8513449570110287</v>
      </c>
      <c r="F248" s="8">
        <v>20347.535581683202</v>
      </c>
      <c r="G248" s="9">
        <f t="shared" ref="G248" si="554">((F248/F247)-1)*100</f>
        <v>-4.3715955741153056</v>
      </c>
      <c r="H248" s="9">
        <f t="shared" ref="H248" si="555">((F248/F244)-1)*100</f>
        <v>-6.2624401110288659</v>
      </c>
    </row>
    <row r="249" spans="1:8" x14ac:dyDescent="0.35">
      <c r="A249" s="14"/>
      <c r="B249" s="12" t="s">
        <v>5</v>
      </c>
      <c r="C249" s="8">
        <v>20892.409291415799</v>
      </c>
      <c r="D249" s="9">
        <f t="shared" ref="D249" si="556">((C249/C248)-1)*100</f>
        <v>0.73248270961643325</v>
      </c>
      <c r="E249" s="9">
        <f t="shared" ref="E249" si="557">((C249/C245)-1)*100</f>
        <v>-4.1387569803038033</v>
      </c>
      <c r="F249" s="8">
        <v>20544.030428884202</v>
      </c>
      <c r="G249" s="9">
        <f t="shared" ref="G249" si="558">((F249/F248)-1)*100</f>
        <v>0.96569359179734526</v>
      </c>
      <c r="H249" s="9">
        <f t="shared" ref="H249" si="559">((F249/F245)-1)*100</f>
        <v>-3.7799646239780937</v>
      </c>
    </row>
    <row r="250" spans="1:8" x14ac:dyDescent="0.35">
      <c r="A250" s="14"/>
      <c r="B250" s="12" t="s">
        <v>6</v>
      </c>
      <c r="C250" s="8">
        <v>21145.419654110101</v>
      </c>
      <c r="D250" s="9">
        <f t="shared" ref="D250" si="560">((C250/C249)-1)*100</f>
        <v>1.2110157290392554</v>
      </c>
      <c r="E250" s="9">
        <f t="shared" ref="E250" si="561">((C250/C246)-1)*100</f>
        <v>-3.265163855428288</v>
      </c>
      <c r="F250" s="8">
        <v>20736.907142517099</v>
      </c>
      <c r="G250" s="9">
        <f t="shared" ref="G250" si="562">((F250/F249)-1)*100</f>
        <v>0.93884554104690654</v>
      </c>
      <c r="H250" s="9">
        <f t="shared" ref="H250" si="563">((F250/F246)-1)*100</f>
        <v>-3.226462158691068</v>
      </c>
    </row>
    <row r="251" spans="1:8" x14ac:dyDescent="0.35">
      <c r="A251" s="14"/>
      <c r="B251" s="12" t="s">
        <v>3</v>
      </c>
      <c r="C251" s="8">
        <v>21559.4523059329</v>
      </c>
      <c r="D251" s="9">
        <f t="shared" ref="D251" si="564">((C251/C250)-1)*100</f>
        <v>1.9580252300281042</v>
      </c>
      <c r="E251" s="9">
        <f t="shared" ref="E251" si="565">((C251/C247)-1)*100</f>
        <v>-0.62978864590139683</v>
      </c>
      <c r="F251" s="8">
        <v>21119.854864813398</v>
      </c>
      <c r="G251" s="9">
        <f t="shared" ref="G251" si="566">((F251/F250)-1)*100</f>
        <v>1.8466964222988658</v>
      </c>
      <c r="H251" s="9">
        <f t="shared" ref="H251" si="567">((F251/F247)-1)*100</f>
        <v>-0.74188521157054765</v>
      </c>
    </row>
    <row r="252" spans="1:8" x14ac:dyDescent="0.35">
      <c r="A252" s="14" t="s">
        <v>46</v>
      </c>
      <c r="B252" s="12" t="s">
        <v>42</v>
      </c>
      <c r="C252" s="8">
        <v>21000.802688699099</v>
      </c>
      <c r="D252" s="9">
        <f t="shared" ref="D252" si="568">((C252/C251)-1)*100</f>
        <v>-2.5912050515312424</v>
      </c>
      <c r="E252" s="9">
        <f t="shared" ref="E252" si="569">((C252/C248)-1)*100</f>
        <v>1.2551000806136026</v>
      </c>
      <c r="F252" s="8">
        <v>20597.0761138614</v>
      </c>
      <c r="G252" s="9">
        <f t="shared" ref="G252" si="570">((F252/F251)-1)*100</f>
        <v>-2.4752951869142392</v>
      </c>
      <c r="H252" s="9">
        <f t="shared" ref="H252" si="571">((F252/F248)-1)*100</f>
        <v>1.2263919194363426</v>
      </c>
    </row>
    <row r="253" spans="1:8" x14ac:dyDescent="0.35">
      <c r="A253" s="14"/>
      <c r="B253" s="12" t="s">
        <v>5</v>
      </c>
      <c r="C253" s="8">
        <v>21041.525001909999</v>
      </c>
      <c r="D253" s="9">
        <f t="shared" ref="D253" si="572">((C253/C252)-1)*100</f>
        <v>0.19390836538268896</v>
      </c>
      <c r="E253" s="9">
        <f t="shared" ref="E253" si="573">((C253/C249)-1)*100</f>
        <v>0.71373152044971189</v>
      </c>
      <c r="F253" s="8">
        <v>20578.7748757679</v>
      </c>
      <c r="G253" s="9">
        <f t="shared" ref="G253" si="574">((F253/F252)-1)*100</f>
        <v>-8.8853573159264343E-2</v>
      </c>
      <c r="H253" s="9">
        <f t="shared" ref="H253" si="575">((F253/F249)-1)*100</f>
        <v>0.16912186245037208</v>
      </c>
    </row>
    <row r="254" spans="1:8" x14ac:dyDescent="0.35">
      <c r="A254" s="14"/>
      <c r="B254" s="12" t="s">
        <v>6</v>
      </c>
      <c r="C254" s="8">
        <v>20868.692680877099</v>
      </c>
      <c r="D254" s="9">
        <f t="shared" ref="D254" si="576">((C254/C253)-1)*100</f>
        <v>-0.82138685773588405</v>
      </c>
      <c r="E254" s="9">
        <f t="shared" ref="E254" si="577">((C254/C250)-1)*100</f>
        <v>-1.308685179862179</v>
      </c>
      <c r="F254" s="8">
        <v>20457.539147787302</v>
      </c>
      <c r="G254" s="9">
        <f t="shared" ref="G254" si="578">((F254/F253)-1)*100</f>
        <v>-0.58912995896250875</v>
      </c>
      <c r="H254" s="9">
        <f t="shared" ref="H254" si="579">((F254/F250)-1)*100</f>
        <v>-1.3472018407075126</v>
      </c>
    </row>
    <row r="255" spans="1:8" x14ac:dyDescent="0.35">
      <c r="A255" s="14"/>
      <c r="B255" s="12" t="s">
        <v>3</v>
      </c>
      <c r="C255" s="8">
        <v>26177.9907173963</v>
      </c>
      <c r="D255" s="9">
        <f t="shared" ref="D255" si="580">((C255/C254)-1)*100</f>
        <v>25.441450107626263</v>
      </c>
      <c r="E255" s="9">
        <f t="shared" ref="E255" si="581">((C255/C251)-1)*100</f>
        <v>21.422336457927706</v>
      </c>
      <c r="F255" s="8">
        <v>25621.432034276299</v>
      </c>
      <c r="G255" s="9">
        <f t="shared" ref="G255" si="582">((F255/F254)-1)*100</f>
        <v>25.242004178432808</v>
      </c>
      <c r="H255" s="9">
        <f t="shared" ref="H255" si="583">((F255/F251)-1)*100</f>
        <v>21.31443231157202</v>
      </c>
    </row>
    <row r="256" spans="1:8" x14ac:dyDescent="0.35">
      <c r="A256" s="14" t="s">
        <v>47</v>
      </c>
      <c r="B256" s="12" t="s">
        <v>42</v>
      </c>
      <c r="C256" s="8">
        <v>26242.428031171199</v>
      </c>
      <c r="D256" s="9">
        <f t="shared" ref="D256" si="584">((C256/C255)-1)*100</f>
        <v>0.24615072436433572</v>
      </c>
      <c r="E256" s="9">
        <f t="shared" ref="E256" si="585">((C256/C252)-1)*100</f>
        <v>24.959166657437869</v>
      </c>
      <c r="F256" s="8">
        <v>25752.819188480698</v>
      </c>
      <c r="G256" s="9">
        <f t="shared" ref="G256" si="586">((F256/F255)-1)*100</f>
        <v>0.51280175920156434</v>
      </c>
      <c r="H256" s="9">
        <f t="shared" ref="H256" si="587">((F256/F252)-1)*100</f>
        <v>25.031431869835117</v>
      </c>
    </row>
    <row r="257" spans="1:8" x14ac:dyDescent="0.35">
      <c r="A257" s="14"/>
      <c r="B257" s="12" t="s">
        <v>5</v>
      </c>
      <c r="C257" s="8">
        <v>26595.7363291695</v>
      </c>
      <c r="D257" s="9">
        <f t="shared" ref="D257" si="588">((C257/C256)-1)*100</f>
        <v>1.3463247287127444</v>
      </c>
      <c r="E257" s="9">
        <f t="shared" ref="E257" si="589">((C257/C253)-1)*100</f>
        <v>26.396429568462022</v>
      </c>
      <c r="F257" s="8">
        <v>25993.829479203301</v>
      </c>
      <c r="G257" s="9">
        <f t="shared" ref="G257" si="590">((F257/F256)-1)*100</f>
        <v>0.9358598332815049</v>
      </c>
      <c r="H257" s="9">
        <f t="shared" ref="H257" si="591">((F257/F253)-1)*100</f>
        <v>26.313785131163382</v>
      </c>
    </row>
    <row r="258" spans="1:8" x14ac:dyDescent="0.35">
      <c r="A258" s="14"/>
      <c r="B258" s="12" t="s">
        <v>6</v>
      </c>
      <c r="C258" s="8">
        <v>26499.338528535402</v>
      </c>
      <c r="D258" s="9">
        <f t="shared" ref="D258" si="592">((C258/C257)-1)*100</f>
        <v>-0.36245584420376842</v>
      </c>
      <c r="E258" s="9">
        <f t="shared" ref="E258" si="593">((C258/C254)-1)*100</f>
        <v>26.981306082569855</v>
      </c>
      <c r="F258" s="8">
        <v>25915.208827327198</v>
      </c>
      <c r="G258" s="9">
        <f t="shared" ref="G258" si="594">((F258/F257)-1)*100</f>
        <v>-0.30245890448348245</v>
      </c>
      <c r="H258" s="9">
        <f t="shared" ref="H258" si="595">((F258/F254)-1)*100</f>
        <v>26.678036102549505</v>
      </c>
    </row>
    <row r="259" spans="1:8" x14ac:dyDescent="0.35">
      <c r="A259" s="14"/>
      <c r="B259" s="12" t="s">
        <v>3</v>
      </c>
      <c r="C259" s="8">
        <v>26763.061960424799</v>
      </c>
      <c r="D259" s="9">
        <f t="shared" ref="D259" si="596">((C259/C258)-1)*100</f>
        <v>0.99520760341020864</v>
      </c>
      <c r="E259" s="9">
        <f t="shared" ref="E259" si="597">((C259/C255)-1)*100</f>
        <v>2.2349738348699688</v>
      </c>
      <c r="F259" s="8">
        <v>26194.182963571599</v>
      </c>
      <c r="G259" s="9">
        <f t="shared" ref="G259" si="598">((F259/F258)-1)*100</f>
        <v>1.0764880889179818</v>
      </c>
      <c r="H259" s="9">
        <f t="shared" ref="H259" si="599">((F259/F255)-1)*100</f>
        <v>2.235436834791571</v>
      </c>
    </row>
    <row r="260" spans="1:8" x14ac:dyDescent="0.35">
      <c r="A260" s="14" t="s">
        <v>48</v>
      </c>
      <c r="B260" s="12" t="s">
        <v>42</v>
      </c>
      <c r="C260" s="8">
        <v>27062.249866299899</v>
      </c>
      <c r="D260" s="9">
        <f t="shared" ref="D260" si="600">((C260/C259)-1)*100</f>
        <v>1.1179135867096068</v>
      </c>
      <c r="E260" s="9">
        <f t="shared" ref="E260" si="601">((C260/C256)-1)*100</f>
        <v>3.1240319461099508</v>
      </c>
      <c r="F260" s="8">
        <v>26532.710725045999</v>
      </c>
      <c r="G260" s="9">
        <f t="shared" ref="G260" si="602">((F260/F259)-1)*100</f>
        <v>1.2923776318780167</v>
      </c>
      <c r="H260" s="9">
        <f t="shared" ref="H260" si="603">((F260/F256)-1)*100</f>
        <v>3.0283734408159457</v>
      </c>
    </row>
    <row r="261" spans="1:8" x14ac:dyDescent="0.35">
      <c r="A261" s="14"/>
      <c r="B261" s="12" t="s">
        <v>5</v>
      </c>
      <c r="C261" s="8">
        <v>27113</v>
      </c>
      <c r="D261" s="9">
        <f t="shared" ref="D261" si="604">((C261/C260)-1)*100</f>
        <v>0.18753109571758575</v>
      </c>
      <c r="E261" s="9">
        <f t="shared" ref="E261" si="605">((C261/C257)-1)*100</f>
        <v>1.9449120130702324</v>
      </c>
      <c r="F261" s="8">
        <v>26513</v>
      </c>
      <c r="G261" s="9">
        <f t="shared" ref="G261" si="606">((F261/F260)-1)*100</f>
        <v>-7.4288395370747384E-2</v>
      </c>
      <c r="H261" s="9">
        <f t="shared" ref="H261" si="607">((F261/F257)-1)*100</f>
        <v>1.9972837061659865</v>
      </c>
    </row>
    <row r="262" spans="1:8" x14ac:dyDescent="0.35">
      <c r="A262" s="14"/>
      <c r="B262" s="12" t="s">
        <v>6</v>
      </c>
      <c r="C262" s="8">
        <v>27722</v>
      </c>
      <c r="D262" s="9">
        <f t="shared" ref="D262" si="608">((C262/C261)-1)*100</f>
        <v>2.2461549810054215</v>
      </c>
      <c r="E262" s="9">
        <f t="shared" ref="E262" si="609">((C262/C258)-1)*100</f>
        <v>4.6139320426734187</v>
      </c>
      <c r="F262" s="8">
        <v>27069</v>
      </c>
      <c r="G262" s="9">
        <f t="shared" ref="G262" si="610">((F262/F261)-1)*100</f>
        <v>2.0970844491381646</v>
      </c>
      <c r="H262" s="9">
        <f t="shared" ref="H262" si="611">((F262/F258)-1)*100</f>
        <v>4.4521777939761309</v>
      </c>
    </row>
    <row r="263" spans="1:8" x14ac:dyDescent="0.35">
      <c r="A263" s="14"/>
      <c r="B263" s="12" t="s">
        <v>3</v>
      </c>
      <c r="C263" s="8">
        <v>27649</v>
      </c>
      <c r="D263" s="9">
        <f t="shared" ref="D263" si="612">((C263/C262)-1)*100</f>
        <v>-0.26332876415843254</v>
      </c>
      <c r="E263" s="9">
        <f t="shared" ref="E263" si="613">((C263/C259)-1)*100</f>
        <v>3.3103014927262864</v>
      </c>
      <c r="F263" s="8">
        <v>26974</v>
      </c>
      <c r="G263" s="9">
        <f t="shared" ref="G263" si="614">((F263/F262)-1)*100</f>
        <v>-0.35095496693634542</v>
      </c>
      <c r="H263" s="9">
        <f t="shared" ref="H263" si="615">((F263/F259)-1)*100</f>
        <v>2.9770618824526807</v>
      </c>
    </row>
    <row r="264" spans="1:8" x14ac:dyDescent="0.35">
      <c r="A264" s="14" t="s">
        <v>49</v>
      </c>
      <c r="B264" s="12" t="s">
        <v>42</v>
      </c>
      <c r="C264" s="8">
        <v>27088</v>
      </c>
      <c r="D264" s="9">
        <f t="shared" ref="D264" si="616">((C264/C263)-1)*100</f>
        <v>-2.0290064740135283</v>
      </c>
      <c r="E264" s="9">
        <f t="shared" ref="E264" si="617">((C264/C260)-1)*100</f>
        <v>9.5151488983069576E-2</v>
      </c>
      <c r="F264" s="8">
        <v>26475</v>
      </c>
      <c r="G264" s="9">
        <f t="shared" ref="G264" si="618">((F264/F263)-1)*100</f>
        <v>-1.8499295618002565</v>
      </c>
      <c r="H264" s="9">
        <f t="shared" ref="H264" si="619">((F264/F260)-1)*100</f>
        <v>-0.21750783643649241</v>
      </c>
    </row>
    <row r="265" spans="1:8" x14ac:dyDescent="0.35">
      <c r="A265" s="14"/>
      <c r="B265" s="12" t="s">
        <v>50</v>
      </c>
      <c r="C265" s="8">
        <f>[1]A16_AMESIC1202409!P14</f>
        <v>27751</v>
      </c>
      <c r="D265" s="9">
        <f t="shared" ref="D265" si="620">((C265/C264)-1)*100</f>
        <v>2.4475782634376886</v>
      </c>
      <c r="E265" s="9">
        <f t="shared" ref="E265" si="621">((C265/C261)-1)*100</f>
        <v>2.3531147420056797</v>
      </c>
      <c r="F265" s="8">
        <f>[1]A16_AMESIC1202409!O14</f>
        <v>27090</v>
      </c>
      <c r="G265" s="9">
        <f t="shared" ref="G265" si="622">((F265/F264)-1)*100</f>
        <v>2.322946175637397</v>
      </c>
      <c r="H265" s="9">
        <f t="shared" ref="H265" si="623">((F265/F261)-1)*100</f>
        <v>2.1762908761739475</v>
      </c>
    </row>
    <row r="266" spans="1:8" x14ac:dyDescent="0.35">
      <c r="A266" s="14"/>
      <c r="B266" s="12" t="s">
        <v>6</v>
      </c>
      <c r="C266" s="8">
        <f>[1]A16_AMESIC1202409!P15</f>
        <v>27880</v>
      </c>
      <c r="D266" s="9">
        <f t="shared" ref="D266" si="624">((C266/C265)-1)*100</f>
        <v>0.46484811358149525</v>
      </c>
      <c r="E266" s="9">
        <f t="shared" ref="E266" si="625">((C266/C262)-1)*100</f>
        <v>0.56994444845248626</v>
      </c>
      <c r="F266" s="8">
        <f>[1]A16_AMESIC1202409!O15</f>
        <v>27311</v>
      </c>
      <c r="G266" s="9">
        <f t="shared" ref="G266" si="626">((F266/F265)-1)*100</f>
        <v>0.81579918789220773</v>
      </c>
      <c r="H266" s="9">
        <f t="shared" ref="H266" si="627">((F266/F262)-1)*100</f>
        <v>0.89401159998523383</v>
      </c>
    </row>
    <row r="267" spans="1:8" x14ac:dyDescent="0.35">
      <c r="A267" s="22"/>
      <c r="B267" s="23"/>
      <c r="C267" s="24"/>
      <c r="D267" s="25"/>
      <c r="E267" s="25"/>
      <c r="F267" s="24"/>
      <c r="G267" s="25"/>
      <c r="H267" s="25"/>
    </row>
    <row r="270" spans="1:8" x14ac:dyDescent="0.35">
      <c r="A270" s="1" t="s">
        <v>17</v>
      </c>
      <c r="B270" s="1" t="s">
        <v>41</v>
      </c>
      <c r="C270" s="2" t="s">
        <v>33</v>
      </c>
      <c r="D270" s="2"/>
      <c r="E270" s="2"/>
    </row>
    <row r="271" spans="1:8" x14ac:dyDescent="0.35">
      <c r="A271" s="1"/>
      <c r="B271" s="1"/>
      <c r="C271" s="2"/>
      <c r="D271" s="2"/>
      <c r="E271" s="2"/>
    </row>
    <row r="272" spans="1:8" ht="12.75" customHeight="1" x14ac:dyDescent="0.35">
      <c r="A272" s="38" t="s">
        <v>2</v>
      </c>
      <c r="B272" s="38"/>
      <c r="C272" s="34" t="s">
        <v>12</v>
      </c>
      <c r="D272" s="34"/>
      <c r="E272" s="34"/>
      <c r="F272" s="34" t="s">
        <v>21</v>
      </c>
      <c r="G272" s="34"/>
      <c r="H272" s="34"/>
    </row>
    <row r="273" spans="1:8" ht="40.5" x14ac:dyDescent="0.35">
      <c r="A273" s="38"/>
      <c r="B273" s="38"/>
      <c r="C273" s="19" t="s">
        <v>14</v>
      </c>
      <c r="D273" s="20" t="s">
        <v>15</v>
      </c>
      <c r="E273" s="20" t="s">
        <v>16</v>
      </c>
      <c r="F273" s="19" t="s">
        <v>14</v>
      </c>
      <c r="G273" s="20" t="s">
        <v>15</v>
      </c>
      <c r="H273" s="20" t="s">
        <v>16</v>
      </c>
    </row>
    <row r="274" spans="1:8" x14ac:dyDescent="0.35">
      <c r="A274" s="14" t="s">
        <v>43</v>
      </c>
      <c r="B274" s="12" t="s">
        <v>5</v>
      </c>
      <c r="C274" s="8">
        <v>23042.884628073702</v>
      </c>
      <c r="D274" s="9" t="s">
        <v>4</v>
      </c>
      <c r="E274" s="9" t="s">
        <v>4</v>
      </c>
      <c r="F274" s="8">
        <v>22569.438991200201</v>
      </c>
      <c r="G274" s="9" t="s">
        <v>4</v>
      </c>
      <c r="H274" s="9" t="s">
        <v>4</v>
      </c>
    </row>
    <row r="275" spans="1:8" x14ac:dyDescent="0.35">
      <c r="A275" s="14"/>
      <c r="B275" s="12" t="s">
        <v>6</v>
      </c>
      <c r="C275" s="8">
        <v>24014.347644393602</v>
      </c>
      <c r="D275" s="9">
        <f t="shared" ref="D275" si="628">((C275/C274)-1)*100</f>
        <v>4.2158915083762682</v>
      </c>
      <c r="E275" s="9" t="s">
        <v>4</v>
      </c>
      <c r="F275" s="8">
        <v>23557.603329402202</v>
      </c>
      <c r="G275" s="9">
        <f t="shared" ref="G275" si="629">((F275/F274)-1)*100</f>
        <v>4.3783292025436849</v>
      </c>
      <c r="H275" s="9" t="s">
        <v>4</v>
      </c>
    </row>
    <row r="276" spans="1:8" x14ac:dyDescent="0.35">
      <c r="A276" s="14"/>
      <c r="B276" s="12" t="s">
        <v>3</v>
      </c>
      <c r="C276" s="8">
        <v>24000.969944574001</v>
      </c>
      <c r="D276" s="9">
        <f t="shared" ref="D276:D277" si="630">((C276/C275)-1)*100</f>
        <v>-5.5707113171254985E-2</v>
      </c>
      <c r="E276" s="9" t="s">
        <v>4</v>
      </c>
      <c r="F276" s="8">
        <v>23396.728669599899</v>
      </c>
      <c r="G276" s="9">
        <f t="shared" ref="G276:G277" si="631">((F276/F275)-1)*100</f>
        <v>-0.68289909441473506</v>
      </c>
      <c r="H276" s="9" t="s">
        <v>4</v>
      </c>
    </row>
    <row r="277" spans="1:8" x14ac:dyDescent="0.35">
      <c r="A277" s="14" t="s">
        <v>44</v>
      </c>
      <c r="B277" s="12" t="s">
        <v>42</v>
      </c>
      <c r="C277" s="8">
        <v>23088.259182686001</v>
      </c>
      <c r="D277" s="9">
        <f t="shared" si="630"/>
        <v>-3.8028078198328874</v>
      </c>
      <c r="E277" s="9" t="s">
        <v>4</v>
      </c>
      <c r="F277" s="8">
        <v>22469.000362877599</v>
      </c>
      <c r="G277" s="9">
        <f t="shared" si="631"/>
        <v>-3.9652052208808408</v>
      </c>
      <c r="H277" s="9" t="s">
        <v>4</v>
      </c>
    </row>
    <row r="278" spans="1:8" x14ac:dyDescent="0.35">
      <c r="A278" s="14"/>
      <c r="B278" s="12" t="s">
        <v>5</v>
      </c>
      <c r="C278" s="8">
        <v>22975.462600288</v>
      </c>
      <c r="D278" s="9">
        <f t="shared" ref="D278" si="632">((C278/C277)-1)*100</f>
        <v>-0.48854520172134652</v>
      </c>
      <c r="E278" s="9">
        <f t="shared" ref="E278" si="633">((C278/C274)-1)*100</f>
        <v>-0.29259369594534235</v>
      </c>
      <c r="F278" s="8">
        <v>22283.627691932699</v>
      </c>
      <c r="G278" s="9">
        <f t="shared" ref="G278" si="634">((F278/F277)-1)*100</f>
        <v>-0.82501521185235349</v>
      </c>
      <c r="H278" s="9">
        <f t="shared" ref="H278" si="635">((F278/F274)-1)*100</f>
        <v>-1.2663642165803846</v>
      </c>
    </row>
    <row r="279" spans="1:8" x14ac:dyDescent="0.35">
      <c r="A279" s="14"/>
      <c r="B279" s="12" t="s">
        <v>6</v>
      </c>
      <c r="C279" s="8">
        <v>24293.4530960708</v>
      </c>
      <c r="D279" s="9">
        <f t="shared" ref="D279" si="636">((C279/C278)-1)*100</f>
        <v>5.736513421785383</v>
      </c>
      <c r="E279" s="9">
        <f t="shared" ref="E279" si="637">((C279/C275)-1)*100</f>
        <v>1.1622445706634066</v>
      </c>
      <c r="F279" s="8">
        <v>23672.814638178799</v>
      </c>
      <c r="G279" s="9">
        <f t="shared" ref="G279" si="638">((F279/F278)-1)*100</f>
        <v>6.2341148642912625</v>
      </c>
      <c r="H279" s="9">
        <f t="shared" ref="H279" si="639">((F279/F275)-1)*100</f>
        <v>0.48906209670660505</v>
      </c>
    </row>
    <row r="280" spans="1:8" x14ac:dyDescent="0.35">
      <c r="A280" s="14"/>
      <c r="B280" s="12" t="s">
        <v>3</v>
      </c>
      <c r="C280" s="8">
        <v>24261.5987348282</v>
      </c>
      <c r="D280" s="9">
        <f t="shared" ref="D280" si="640">((C280/C279)-1)*100</f>
        <v>-0.13112323355856104</v>
      </c>
      <c r="E280" s="9">
        <f t="shared" ref="E280" si="641">((C280/C276)-1)*100</f>
        <v>1.0859094063951469</v>
      </c>
      <c r="F280" s="8">
        <v>23611.0943819153</v>
      </c>
      <c r="G280" s="9">
        <f t="shared" ref="G280" si="642">((F280/F279)-1)*100</f>
        <v>-0.26072208652349049</v>
      </c>
      <c r="H280" s="9">
        <f t="shared" ref="H280" si="643">((F280/F276)-1)*100</f>
        <v>0.91622087575828903</v>
      </c>
    </row>
    <row r="281" spans="1:8" x14ac:dyDescent="0.35">
      <c r="A281" s="14" t="s">
        <v>45</v>
      </c>
      <c r="B281" s="12" t="s">
        <v>42</v>
      </c>
      <c r="C281" s="8">
        <v>24118.430117259799</v>
      </c>
      <c r="D281" s="9">
        <f t="shared" ref="D281" si="644">((C281/C280)-1)*100</f>
        <v>-0.5901038061555175</v>
      </c>
      <c r="E281" s="9">
        <f t="shared" ref="E281" si="645">((C281/C277)-1)*100</f>
        <v>4.4618822338339248</v>
      </c>
      <c r="F281" s="8">
        <v>23446.055470770301</v>
      </c>
      <c r="G281" s="9">
        <f t="shared" ref="G281" si="646">((F281/F280)-1)*100</f>
        <v>-0.69898882481028712</v>
      </c>
      <c r="H281" s="9">
        <f t="shared" ref="H281" si="647">((F281/F277)-1)*100</f>
        <v>4.3484582852513221</v>
      </c>
    </row>
    <row r="282" spans="1:8" x14ac:dyDescent="0.35">
      <c r="A282" s="14"/>
      <c r="B282" s="12" t="s">
        <v>5</v>
      </c>
      <c r="C282" s="8">
        <v>24135.546441061499</v>
      </c>
      <c r="D282" s="9">
        <f t="shared" ref="D282" si="648">((C282/C281)-1)*100</f>
        <v>7.0967818877454292E-2</v>
      </c>
      <c r="E282" s="9">
        <f t="shared" ref="E282" si="649">((C282/C278)-1)*100</f>
        <v>5.0492295234958906</v>
      </c>
      <c r="F282" s="8">
        <v>23483.387378651099</v>
      </c>
      <c r="G282" s="9">
        <f t="shared" ref="G282" si="650">((F282/F281)-1)*100</f>
        <v>0.15922468462696848</v>
      </c>
      <c r="H282" s="9">
        <f t="shared" ref="H282" si="651">((F282/F278)-1)*100</f>
        <v>5.3840411592980697</v>
      </c>
    </row>
    <row r="283" spans="1:8" x14ac:dyDescent="0.35">
      <c r="A283" s="14"/>
      <c r="B283" s="12" t="s">
        <v>6</v>
      </c>
      <c r="C283" s="8">
        <v>24069.374305698399</v>
      </c>
      <c r="D283" s="9">
        <f t="shared" ref="D283" si="652">((C283/C282)-1)*100</f>
        <v>-0.27416878886372675</v>
      </c>
      <c r="E283" s="9">
        <f t="shared" ref="E283" si="653">((C283/C279)-1)*100</f>
        <v>-0.92238344827415553</v>
      </c>
      <c r="F283" s="8">
        <v>23482.617226249498</v>
      </c>
      <c r="G283" s="9">
        <f t="shared" ref="G283" si="654">((F283/F282)-1)*100</f>
        <v>-3.2795626507486908E-3</v>
      </c>
      <c r="H283" s="9">
        <f t="shared" ref="H283" si="655">((F283/F279)-1)*100</f>
        <v>-0.80344232334146337</v>
      </c>
    </row>
    <row r="284" spans="1:8" x14ac:dyDescent="0.35">
      <c r="A284" s="14"/>
      <c r="B284" s="12" t="s">
        <v>3</v>
      </c>
      <c r="C284" s="8">
        <v>24258.150802304099</v>
      </c>
      <c r="D284" s="9">
        <f t="shared" ref="D284" si="656">((C284/C283)-1)*100</f>
        <v>0.78430163662794872</v>
      </c>
      <c r="E284" s="9">
        <f t="shared" ref="E284" si="657">((C284/C280)-1)*100</f>
        <v>-1.4211481122017311E-2</v>
      </c>
      <c r="F284" s="8">
        <v>23599.2955720887</v>
      </c>
      <c r="G284" s="9">
        <f t="shared" ref="G284" si="658">((F284/F283)-1)*100</f>
        <v>0.4968711311649443</v>
      </c>
      <c r="H284" s="9">
        <f t="shared" ref="H284" si="659">((F284/F280)-1)*100</f>
        <v>-4.9971465260145731E-2</v>
      </c>
    </row>
    <row r="285" spans="1:8" x14ac:dyDescent="0.35">
      <c r="A285" s="14" t="s">
        <v>46</v>
      </c>
      <c r="B285" s="12" t="s">
        <v>42</v>
      </c>
      <c r="C285" s="8">
        <v>23882.495330179001</v>
      </c>
      <c r="D285" s="9">
        <f t="shared" ref="D285" si="660">((C285/C284)-1)*100</f>
        <v>-1.5485742305197392</v>
      </c>
      <c r="E285" s="9">
        <f t="shared" ref="E285" si="661">((C285/C281)-1)*100</f>
        <v>-0.97823442874898081</v>
      </c>
      <c r="F285" s="8">
        <v>23185.695705625501</v>
      </c>
      <c r="G285" s="9">
        <f t="shared" ref="G285" si="662">((F285/F284)-1)*100</f>
        <v>-1.7525941195989381</v>
      </c>
      <c r="H285" s="9">
        <f t="shared" ref="H285" si="663">((F285/F281)-1)*100</f>
        <v>-1.1104629751873873</v>
      </c>
    </row>
    <row r="286" spans="1:8" x14ac:dyDescent="0.35">
      <c r="A286" s="14"/>
      <c r="B286" s="12" t="s">
        <v>5</v>
      </c>
      <c r="C286" s="8">
        <v>24480.1112491448</v>
      </c>
      <c r="D286" s="9">
        <f t="shared" ref="D286:D287" si="664">((C286/C285)-1)*100</f>
        <v>2.5023177465489654</v>
      </c>
      <c r="E286" s="9">
        <f t="shared" ref="E286:E287" si="665">((C286/C282)-1)*100</f>
        <v>1.4276238117281626</v>
      </c>
      <c r="F286" s="8">
        <v>23757.535712953599</v>
      </c>
      <c r="G286" s="9">
        <f t="shared" ref="G286" si="666">((F286/F285)-1)*100</f>
        <v>2.4663482803725101</v>
      </c>
      <c r="H286" s="9">
        <f t="shared" ref="H286" si="667">((F286/F282)-1)*100</f>
        <v>1.1674139249251869</v>
      </c>
    </row>
    <row r="287" spans="1:8" x14ac:dyDescent="0.35">
      <c r="A287" s="14"/>
      <c r="B287" s="12" t="s">
        <v>6</v>
      </c>
      <c r="C287" s="8">
        <v>24215.600806596802</v>
      </c>
      <c r="D287" s="9">
        <f t="shared" si="664"/>
        <v>-1.0805116033009821</v>
      </c>
      <c r="E287" s="9">
        <f t="shared" si="665"/>
        <v>0.60752098929213183</v>
      </c>
      <c r="F287" s="8">
        <v>23478.310739994798</v>
      </c>
      <c r="G287" s="9">
        <f t="shared" ref="G287" si="668">((F287/F286)-1)*100</f>
        <v>-1.1753111784508663</v>
      </c>
      <c r="H287" s="9">
        <f t="shared" ref="H287" si="669">((F287/F283)-1)*100</f>
        <v>-1.8339038673620411E-2</v>
      </c>
    </row>
    <row r="288" spans="1:8" x14ac:dyDescent="0.35">
      <c r="A288" s="14"/>
      <c r="B288" s="12" t="s">
        <v>3</v>
      </c>
      <c r="C288" s="8">
        <v>29582.444960570399</v>
      </c>
      <c r="D288" s="9">
        <f t="shared" ref="D288" si="670">((C288/C287)-1)*100</f>
        <v>22.162754485577608</v>
      </c>
      <c r="E288" s="9">
        <f t="shared" ref="E288" si="671">((C288/C284)-1)*100</f>
        <v>21.948474975102329</v>
      </c>
      <c r="F288" s="8">
        <v>28697.846424974799</v>
      </c>
      <c r="G288" s="9">
        <f t="shared" ref="G288" si="672">((F288/F287)-1)*100</f>
        <v>22.231308473520773</v>
      </c>
      <c r="H288" s="9">
        <f t="shared" ref="H288" si="673">((F288/F284)-1)*100</f>
        <v>21.604673907793437</v>
      </c>
    </row>
    <row r="289" spans="1:8" x14ac:dyDescent="0.35">
      <c r="A289" s="14" t="s">
        <v>47</v>
      </c>
      <c r="B289" s="12" t="s">
        <v>42</v>
      </c>
      <c r="C289" s="8">
        <v>28139.900939829298</v>
      </c>
      <c r="D289" s="9">
        <f t="shared" ref="D289" si="674">((C289/C288)-1)*100</f>
        <v>-4.8763515749419177</v>
      </c>
      <c r="E289" s="9">
        <f t="shared" ref="E289" si="675">((C289/C285)-1)*100</f>
        <v>17.826468929611593</v>
      </c>
      <c r="F289" s="8">
        <v>27344.1176569319</v>
      </c>
      <c r="G289" s="9">
        <f t="shared" ref="G289" si="676">((F289/F288)-1)*100</f>
        <v>-4.7171789408727012</v>
      </c>
      <c r="H289" s="9">
        <f t="shared" ref="H289" si="677">((F289/F285)-1)*100</f>
        <v>17.935290810779712</v>
      </c>
    </row>
    <row r="290" spans="1:8" x14ac:dyDescent="0.35">
      <c r="A290" s="14"/>
      <c r="B290" s="12" t="s">
        <v>5</v>
      </c>
      <c r="C290" s="8">
        <v>29169.488549205998</v>
      </c>
      <c r="D290" s="9">
        <f t="shared" ref="D290" si="678">((C290/C289)-1)*100</f>
        <v>3.6588174620025615</v>
      </c>
      <c r="E290" s="9">
        <f t="shared" ref="E290" si="679">((C290/C286)-1)*100</f>
        <v>19.155865969461306</v>
      </c>
      <c r="F290" s="8">
        <v>28212.6287857596</v>
      </c>
      <c r="G290" s="9">
        <f t="shared" ref="G290" si="680">((F290/F289)-1)*100</f>
        <v>3.1762265644271981</v>
      </c>
      <c r="H290" s="9">
        <f t="shared" ref="H290" si="681">((F290/F286)-1)*100</f>
        <v>18.752336633874435</v>
      </c>
    </row>
    <row r="291" spans="1:8" x14ac:dyDescent="0.35">
      <c r="A291" s="14"/>
      <c r="B291" s="12" t="s">
        <v>6</v>
      </c>
      <c r="C291" s="8">
        <v>28104.768715566599</v>
      </c>
      <c r="D291" s="9">
        <f t="shared" ref="D291" si="682">((C291/C290)-1)*100</f>
        <v>-3.6501148514939685</v>
      </c>
      <c r="E291" s="9">
        <f t="shared" ref="E291" si="683">((C291/C287)-1)*100</f>
        <v>16.060588130897457</v>
      </c>
      <c r="F291" s="8">
        <v>27246.0148819514</v>
      </c>
      <c r="G291" s="9">
        <f t="shared" ref="G291" si="684">((F291/F290)-1)*100</f>
        <v>-3.4261745374684849</v>
      </c>
      <c r="H291" s="9">
        <f t="shared" ref="H291" si="685">((F291/F287)-1)*100</f>
        <v>16.047594665907528</v>
      </c>
    </row>
    <row r="292" spans="1:8" x14ac:dyDescent="0.35">
      <c r="A292" s="14"/>
      <c r="B292" s="12" t="s">
        <v>3</v>
      </c>
      <c r="C292" s="8">
        <v>31431.139498037501</v>
      </c>
      <c r="D292" s="9">
        <f t="shared" ref="D292" si="686">((C292/C291)-1)*100</f>
        <v>11.835609878648468</v>
      </c>
      <c r="E292" s="9">
        <f t="shared" ref="E292" si="687">((C292/C288)-1)*100</f>
        <v>6.2492959589079744</v>
      </c>
      <c r="F292" s="8">
        <v>30487.3090382679</v>
      </c>
      <c r="G292" s="9">
        <f t="shared" ref="G292" si="688">((F292/F291)-1)*100</f>
        <v>11.896397217574872</v>
      </c>
      <c r="H292" s="9">
        <f t="shared" ref="H292" si="689">((F292/F288)-1)*100</f>
        <v>6.2355292686206321</v>
      </c>
    </row>
    <row r="293" spans="1:8" x14ac:dyDescent="0.35">
      <c r="A293" s="14" t="s">
        <v>48</v>
      </c>
      <c r="B293" s="12" t="s">
        <v>42</v>
      </c>
      <c r="C293" s="8">
        <v>28562.624824457202</v>
      </c>
      <c r="D293" s="9">
        <f t="shared" ref="D293" si="690">((C293/C292)-1)*100</f>
        <v>-9.1263464175691205</v>
      </c>
      <c r="E293" s="9">
        <f t="shared" ref="E293" si="691">((C293/C289)-1)*100</f>
        <v>1.5022223622314756</v>
      </c>
      <c r="F293" s="8">
        <v>27729.354369475201</v>
      </c>
      <c r="G293" s="9">
        <f t="shared" ref="G293" si="692">((F293/F292)-1)*100</f>
        <v>-9.0462384375442735</v>
      </c>
      <c r="H293" s="9">
        <f t="shared" ref="H293" si="693">((F293/F289)-1)*100</f>
        <v>1.4088467486009337</v>
      </c>
    </row>
    <row r="294" spans="1:8" x14ac:dyDescent="0.35">
      <c r="A294" s="14"/>
      <c r="B294" s="12" t="s">
        <v>5</v>
      </c>
      <c r="C294" s="8">
        <v>28327</v>
      </c>
      <c r="D294" s="9">
        <f t="shared" ref="D294" si="694">((C294/C293)-1)*100</f>
        <v>-0.82494107563757524</v>
      </c>
      <c r="E294" s="9">
        <f t="shared" ref="E294" si="695">((C294/C290)-1)*100</f>
        <v>-2.8882527295081117</v>
      </c>
      <c r="F294" s="8">
        <v>27368</v>
      </c>
      <c r="G294" s="9">
        <f t="shared" ref="G294" si="696">((F294/F293)-1)*100</f>
        <v>-1.3031474323577652</v>
      </c>
      <c r="H294" s="9">
        <f t="shared" ref="H294" si="697">((F294/F290)-1)*100</f>
        <v>-2.9937968282697902</v>
      </c>
    </row>
    <row r="295" spans="1:8" x14ac:dyDescent="0.35">
      <c r="A295" s="14"/>
      <c r="B295" s="12" t="s">
        <v>6</v>
      </c>
      <c r="C295" s="8">
        <v>27278</v>
      </c>
      <c r="D295" s="9">
        <f t="shared" ref="D295" si="698">((C295/C294)-1)*100</f>
        <v>-3.7031807109824566</v>
      </c>
      <c r="E295" s="9">
        <f t="shared" ref="E295" si="699">((C295/C291)-1)*100</f>
        <v>-2.941738193734611</v>
      </c>
      <c r="F295" s="8">
        <v>26424</v>
      </c>
      <c r="G295" s="9">
        <f t="shared" ref="G295" si="700">((F295/F294)-1)*100</f>
        <v>-3.4492838351359301</v>
      </c>
      <c r="H295" s="9">
        <f t="shared" ref="H295" si="701">((F295/F291)-1)*100</f>
        <v>-3.0170095902572802</v>
      </c>
    </row>
    <row r="296" spans="1:8" x14ac:dyDescent="0.35">
      <c r="A296" s="14"/>
      <c r="B296" s="12" t="s">
        <v>3</v>
      </c>
      <c r="C296" s="8">
        <v>27887</v>
      </c>
      <c r="D296" s="9">
        <f t="shared" ref="D296" si="702">((C296/C295)-1)*100</f>
        <v>2.2325683701151178</v>
      </c>
      <c r="E296" s="9">
        <f t="shared" ref="E296" si="703">((C296/C292)-1)*100</f>
        <v>-11.275886126428192</v>
      </c>
      <c r="F296" s="8">
        <v>26960</v>
      </c>
      <c r="G296" s="9">
        <f t="shared" ref="G296" si="704">((F296/F295)-1)*100</f>
        <v>2.0284589766878636</v>
      </c>
      <c r="H296" s="9">
        <f t="shared" ref="H296" si="705">((F296/F292)-1)*100</f>
        <v>-11.569761810858402</v>
      </c>
    </row>
    <row r="297" spans="1:8" x14ac:dyDescent="0.35">
      <c r="A297" s="14" t="s">
        <v>49</v>
      </c>
      <c r="B297" s="12" t="s">
        <v>42</v>
      </c>
      <c r="C297" s="8">
        <v>27673</v>
      </c>
      <c r="D297" s="9">
        <f t="shared" ref="D297" si="706">((C297/C296)-1)*100</f>
        <v>-0.76738265141463868</v>
      </c>
      <c r="E297" s="9">
        <f t="shared" ref="E297" si="707">((C297/C293)-1)*100</f>
        <v>-3.1146466052218269</v>
      </c>
      <c r="F297" s="8">
        <v>26837</v>
      </c>
      <c r="G297" s="9">
        <f t="shared" ref="G297" si="708">((F297/F296)-1)*100</f>
        <v>-0.45623145400593978</v>
      </c>
      <c r="H297" s="9">
        <f t="shared" ref="H297" si="709">((F297/F293)-1)*100</f>
        <v>-3.2180856343972941</v>
      </c>
    </row>
    <row r="298" spans="1:8" x14ac:dyDescent="0.35">
      <c r="A298" s="14"/>
      <c r="B298" s="12" t="s">
        <v>50</v>
      </c>
      <c r="C298" s="8">
        <f>[1]A16_AMESIC1202409!P16</f>
        <v>27544</v>
      </c>
      <c r="D298" s="9">
        <f t="shared" ref="D298" si="710">((C298/C297)-1)*100</f>
        <v>-0.46615834929353284</v>
      </c>
      <c r="E298" s="9">
        <f t="shared" ref="E298" si="711">((C298/C294)-1)*100</f>
        <v>-2.7641472799802336</v>
      </c>
      <c r="F298" s="8">
        <f>[1]A16_AMESIC1202409!O16</f>
        <v>26690</v>
      </c>
      <c r="G298" s="9">
        <f t="shared" ref="G298" si="712">((F298/F297)-1)*100</f>
        <v>-0.54775123896113609</v>
      </c>
      <c r="H298" s="9">
        <f t="shared" ref="H298" si="713">((F298/F294)-1)*100</f>
        <v>-2.4773458053200859</v>
      </c>
    </row>
    <row r="299" spans="1:8" x14ac:dyDescent="0.35">
      <c r="A299" s="14"/>
      <c r="B299" s="12" t="s">
        <v>6</v>
      </c>
      <c r="C299" s="8">
        <f>[1]A16_AMESIC1202409!P17</f>
        <v>29273</v>
      </c>
      <c r="D299" s="9">
        <f t="shared" ref="D299" si="714">((C299/C298)-1)*100</f>
        <v>6.2772291606157493</v>
      </c>
      <c r="E299" s="9">
        <f t="shared" ref="E299" si="715">((C299/C295)-1)*100</f>
        <v>7.3135860400322494</v>
      </c>
      <c r="F299" s="8">
        <f>[1]A16_AMESIC1202409!O17</f>
        <v>28325</v>
      </c>
      <c r="G299" s="9">
        <f t="shared" ref="G299" si="716">((F299/F298)-1)*100</f>
        <v>6.1258898463844247</v>
      </c>
      <c r="H299" s="9">
        <f t="shared" ref="H299" si="717">((F299/F295)-1)*100</f>
        <v>7.1942173781410768</v>
      </c>
    </row>
    <row r="300" spans="1:8" x14ac:dyDescent="0.35">
      <c r="A300" s="15"/>
      <c r="B300" s="13"/>
      <c r="C300" s="11"/>
      <c r="D300" s="10"/>
      <c r="E300" s="10"/>
      <c r="F300" s="11"/>
      <c r="G300" s="10"/>
      <c r="H300" s="10"/>
    </row>
  </sheetData>
  <mergeCells count="25">
    <mergeCell ref="F138:H138"/>
    <mergeCell ref="C172:E172"/>
    <mergeCell ref="A172:B173"/>
    <mergeCell ref="C206:E206"/>
    <mergeCell ref="F206:H206"/>
    <mergeCell ref="A239:B240"/>
    <mergeCell ref="A272:B273"/>
    <mergeCell ref="C272:E272"/>
    <mergeCell ref="F272:H272"/>
    <mergeCell ref="F172:H172"/>
    <mergeCell ref="A206:B207"/>
    <mergeCell ref="C239:E239"/>
    <mergeCell ref="F239:H239"/>
    <mergeCell ref="A4:B5"/>
    <mergeCell ref="A71:B72"/>
    <mergeCell ref="C4:E4"/>
    <mergeCell ref="A37:B38"/>
    <mergeCell ref="A138:B139"/>
    <mergeCell ref="C138:E138"/>
    <mergeCell ref="C105:E105"/>
    <mergeCell ref="F105:H105"/>
    <mergeCell ref="C37:E37"/>
    <mergeCell ref="C71:E71"/>
    <mergeCell ref="A105:B106"/>
    <mergeCell ref="F71:H71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4" max="16383" man="1"/>
    <brk id="100" max="16383" man="1"/>
    <brk id="16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40383-50B4-47D7-9688-230A37FA798B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09b0770a-6cd8-4e04-8548-d7935cf65dde"/>
    <ds:schemaRef ds:uri="8ef95d0d-5808-4958-b603-b14133b6765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Matlapane Masupye</cp:lastModifiedBy>
  <cp:lastPrinted>2017-09-18T08:41:26Z</cp:lastPrinted>
  <dcterms:created xsi:type="dcterms:W3CDTF">2007-03-14T11:47:28Z</dcterms:created>
  <dcterms:modified xsi:type="dcterms:W3CDTF">2024-12-03T07:43:22Z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